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72" yWindow="300" windowWidth="11352" windowHeight="1236" activeTab="1"/>
  </bookViews>
  <sheets>
    <sheet name="Лист1" sheetId="23" r:id="rId1"/>
    <sheet name="Изменения расходы  (2)" sheetId="24" r:id="rId2"/>
  </sheets>
  <definedNames>
    <definedName name="_xlnm._FilterDatabase" localSheetId="1" hidden="1">'Изменения расходы  (2)'!$A$13:$R$119</definedName>
    <definedName name="_xlnm.Print_Titles" localSheetId="1">'Изменения расходы  (2)'!$12:$15</definedName>
  </definedNames>
  <calcPr calcId="145621" iterate="1"/>
</workbook>
</file>

<file path=xl/calcChain.xml><?xml version="1.0" encoding="utf-8"?>
<calcChain xmlns="http://schemas.openxmlformats.org/spreadsheetml/2006/main">
  <c r="I87" i="24" l="1"/>
  <c r="J87" i="24"/>
  <c r="K87" i="24"/>
  <c r="L87" i="24"/>
  <c r="M87" i="24"/>
  <c r="N87" i="24"/>
  <c r="O87" i="24"/>
  <c r="P87" i="24"/>
  <c r="Q87" i="24"/>
  <c r="R87" i="24"/>
  <c r="I88" i="24"/>
  <c r="J88" i="24"/>
  <c r="K88" i="24"/>
  <c r="L88" i="24"/>
  <c r="M88" i="24"/>
  <c r="N88" i="24"/>
  <c r="O88" i="24"/>
  <c r="P88" i="24"/>
  <c r="Q88" i="24"/>
  <c r="R88" i="24"/>
  <c r="I89" i="24"/>
  <c r="J89" i="24"/>
  <c r="K89" i="24"/>
  <c r="L89" i="24"/>
  <c r="M89" i="24"/>
  <c r="N89" i="24"/>
  <c r="O89" i="24"/>
  <c r="P89" i="24"/>
  <c r="Q89" i="24"/>
  <c r="R89" i="24"/>
  <c r="I90" i="24"/>
  <c r="J90" i="24"/>
  <c r="K90" i="24"/>
  <c r="L90" i="24"/>
  <c r="M90" i="24"/>
  <c r="N90" i="24"/>
  <c r="O90" i="24"/>
  <c r="P90" i="24"/>
  <c r="Q90" i="24"/>
  <c r="R90" i="24"/>
  <c r="I91" i="24"/>
  <c r="J91" i="24"/>
  <c r="K91" i="24"/>
  <c r="L91" i="24"/>
  <c r="M91" i="24"/>
  <c r="N91" i="24"/>
  <c r="O91" i="24"/>
  <c r="P91" i="24"/>
  <c r="Q91" i="24"/>
  <c r="R91" i="24"/>
  <c r="H87" i="24"/>
  <c r="H88" i="24"/>
  <c r="H89" i="24"/>
  <c r="H90" i="24"/>
  <c r="H91" i="24"/>
  <c r="I92" i="24"/>
  <c r="J92" i="24"/>
  <c r="K92" i="24"/>
  <c r="L92" i="24"/>
  <c r="M92" i="24"/>
  <c r="N92" i="24"/>
  <c r="O92" i="24"/>
  <c r="P92" i="24"/>
  <c r="Q92" i="24"/>
  <c r="R92" i="24"/>
  <c r="H92" i="24"/>
  <c r="H17" i="24" l="1"/>
  <c r="I21" i="24"/>
  <c r="J21" i="24"/>
  <c r="K21" i="24"/>
  <c r="L21" i="24"/>
  <c r="M21" i="24"/>
  <c r="N21" i="24"/>
  <c r="O21" i="24"/>
  <c r="P21" i="24"/>
  <c r="Q21" i="24"/>
  <c r="R21" i="24"/>
  <c r="H21" i="24"/>
  <c r="I61" i="24"/>
  <c r="J61" i="24"/>
  <c r="K61" i="24"/>
  <c r="L61" i="24"/>
  <c r="M61" i="24"/>
  <c r="N61" i="24"/>
  <c r="O61" i="24"/>
  <c r="P61" i="24"/>
  <c r="Q61" i="24"/>
  <c r="R61" i="24"/>
  <c r="I118" i="24"/>
  <c r="J118" i="24"/>
  <c r="K118" i="24"/>
  <c r="L118" i="24"/>
  <c r="M118" i="24"/>
  <c r="N118" i="24"/>
  <c r="O118" i="24"/>
  <c r="P118" i="24"/>
  <c r="Q118" i="24"/>
  <c r="R118" i="24"/>
  <c r="H78" i="24"/>
  <c r="I53" i="24"/>
  <c r="I52" i="24" s="1"/>
  <c r="I51" i="24" s="1"/>
  <c r="I50" i="24" s="1"/>
  <c r="I49" i="24" s="1"/>
  <c r="I48" i="24" s="1"/>
  <c r="J53" i="24"/>
  <c r="J52" i="24" s="1"/>
  <c r="J51" i="24" s="1"/>
  <c r="J50" i="24" s="1"/>
  <c r="J49" i="24" s="1"/>
  <c r="J48" i="24" s="1"/>
  <c r="K53" i="24"/>
  <c r="K52" i="24" s="1"/>
  <c r="K51" i="24" s="1"/>
  <c r="K50" i="24" s="1"/>
  <c r="K49" i="24" s="1"/>
  <c r="K48" i="24" s="1"/>
  <c r="L53" i="24"/>
  <c r="L52" i="24" s="1"/>
  <c r="L51" i="24" s="1"/>
  <c r="L50" i="24" s="1"/>
  <c r="L49" i="24" s="1"/>
  <c r="L48" i="24" s="1"/>
  <c r="M53" i="24"/>
  <c r="M52" i="24" s="1"/>
  <c r="M51" i="24" s="1"/>
  <c r="M50" i="24" s="1"/>
  <c r="M49" i="24" s="1"/>
  <c r="M48" i="24" s="1"/>
  <c r="N53" i="24"/>
  <c r="N52" i="24" s="1"/>
  <c r="N51" i="24" s="1"/>
  <c r="N50" i="24" s="1"/>
  <c r="N49" i="24" s="1"/>
  <c r="N48" i="24" s="1"/>
  <c r="O53" i="24"/>
  <c r="O52" i="24" s="1"/>
  <c r="O51" i="24" s="1"/>
  <c r="O50" i="24" s="1"/>
  <c r="O49" i="24" s="1"/>
  <c r="O48" i="24" s="1"/>
  <c r="P53" i="24"/>
  <c r="P52" i="24" s="1"/>
  <c r="P51" i="24" s="1"/>
  <c r="P50" i="24" s="1"/>
  <c r="P49" i="24" s="1"/>
  <c r="P48" i="24" s="1"/>
  <c r="Q53" i="24"/>
  <c r="Q52" i="24" s="1"/>
  <c r="Q51" i="24" s="1"/>
  <c r="Q50" i="24" s="1"/>
  <c r="Q49" i="24" s="1"/>
  <c r="Q48" i="24" s="1"/>
  <c r="R53" i="24"/>
  <c r="R52" i="24" s="1"/>
  <c r="R51" i="24" s="1"/>
  <c r="R50" i="24" s="1"/>
  <c r="R49" i="24" s="1"/>
  <c r="R48" i="24" s="1"/>
  <c r="H53" i="24"/>
  <c r="H52" i="24" s="1"/>
  <c r="H51" i="24" s="1"/>
  <c r="H50" i="24" s="1"/>
  <c r="H49" i="24" s="1"/>
  <c r="H48" i="24" s="1"/>
  <c r="I46" i="24"/>
  <c r="I45" i="24" s="1"/>
  <c r="I44" i="24" s="1"/>
  <c r="J46" i="24"/>
  <c r="J45" i="24" s="1"/>
  <c r="J44" i="24" s="1"/>
  <c r="K46" i="24"/>
  <c r="K45" i="24" s="1"/>
  <c r="K44" i="24" s="1"/>
  <c r="L46" i="24"/>
  <c r="L45" i="24" s="1"/>
  <c r="L44" i="24" s="1"/>
  <c r="M46" i="24"/>
  <c r="M45" i="24" s="1"/>
  <c r="M44" i="24" s="1"/>
  <c r="N46" i="24"/>
  <c r="N45" i="24" s="1"/>
  <c r="N44" i="24" s="1"/>
  <c r="O46" i="24"/>
  <c r="O45" i="24" s="1"/>
  <c r="O44" i="24" s="1"/>
  <c r="P46" i="24"/>
  <c r="P45" i="24" s="1"/>
  <c r="P44" i="24" s="1"/>
  <c r="Q46" i="24"/>
  <c r="Q45" i="24" s="1"/>
  <c r="Q44" i="24" s="1"/>
  <c r="R46" i="24"/>
  <c r="R45" i="24" s="1"/>
  <c r="R44" i="24" s="1"/>
  <c r="H46" i="24"/>
  <c r="H45" i="24" s="1"/>
  <c r="H44" i="24" s="1"/>
  <c r="H118" i="24" l="1"/>
  <c r="I109" i="24"/>
  <c r="I108" i="24" s="1"/>
  <c r="I107" i="24" s="1"/>
  <c r="I106" i="24" s="1"/>
  <c r="J109" i="24"/>
  <c r="J108" i="24" s="1"/>
  <c r="J107" i="24" s="1"/>
  <c r="J106" i="24" s="1"/>
  <c r="K109" i="24"/>
  <c r="K108" i="24" s="1"/>
  <c r="K107" i="24" s="1"/>
  <c r="K106" i="24" s="1"/>
  <c r="L109" i="24"/>
  <c r="L108" i="24" s="1"/>
  <c r="L107" i="24" s="1"/>
  <c r="L106" i="24" s="1"/>
  <c r="M109" i="24"/>
  <c r="M108" i="24" s="1"/>
  <c r="M107" i="24" s="1"/>
  <c r="M106" i="24" s="1"/>
  <c r="N109" i="24"/>
  <c r="N108" i="24" s="1"/>
  <c r="N107" i="24" s="1"/>
  <c r="N106" i="24" s="1"/>
  <c r="O109" i="24"/>
  <c r="O108" i="24" s="1"/>
  <c r="O107" i="24" s="1"/>
  <c r="O106" i="24" s="1"/>
  <c r="P109" i="24"/>
  <c r="P108" i="24" s="1"/>
  <c r="P107" i="24" s="1"/>
  <c r="P106" i="24" s="1"/>
  <c r="Q109" i="24"/>
  <c r="Q108" i="24" s="1"/>
  <c r="Q107" i="24" s="1"/>
  <c r="Q106" i="24" s="1"/>
  <c r="R109" i="24"/>
  <c r="R108" i="24" s="1"/>
  <c r="R107" i="24" s="1"/>
  <c r="R106" i="24" s="1"/>
  <c r="H109" i="24"/>
  <c r="H108" i="24" s="1"/>
  <c r="H107" i="24" s="1"/>
  <c r="H106" i="24" s="1"/>
  <c r="I100" i="24"/>
  <c r="J100" i="24"/>
  <c r="K100" i="24"/>
  <c r="L100" i="24"/>
  <c r="M100" i="24"/>
  <c r="N100" i="24"/>
  <c r="O100" i="24"/>
  <c r="P100" i="24"/>
  <c r="Q100" i="24"/>
  <c r="R100" i="24"/>
  <c r="H100" i="24"/>
  <c r="H105" i="24" l="1"/>
  <c r="H104" i="24" s="1"/>
  <c r="H103" i="24" s="1"/>
  <c r="H102" i="24" s="1"/>
  <c r="R105" i="24"/>
  <c r="R104" i="24" s="1"/>
  <c r="R103" i="24" s="1"/>
  <c r="R102" i="24" s="1"/>
  <c r="N105" i="24"/>
  <c r="N104" i="24" s="1"/>
  <c r="N103" i="24" s="1"/>
  <c r="N102" i="24" s="1"/>
  <c r="J105" i="24"/>
  <c r="J104" i="24" s="1"/>
  <c r="J103" i="24" s="1"/>
  <c r="J102" i="24" s="1"/>
  <c r="Q105" i="24"/>
  <c r="Q104" i="24" s="1"/>
  <c r="Q103" i="24" s="1"/>
  <c r="Q102" i="24" s="1"/>
  <c r="M105" i="24"/>
  <c r="M104" i="24" s="1"/>
  <c r="M103" i="24" s="1"/>
  <c r="M102" i="24" s="1"/>
  <c r="I105" i="24"/>
  <c r="I104" i="24" s="1"/>
  <c r="I103" i="24" s="1"/>
  <c r="I102" i="24" s="1"/>
  <c r="P105" i="24"/>
  <c r="P104" i="24" s="1"/>
  <c r="P103" i="24" s="1"/>
  <c r="P102" i="24" s="1"/>
  <c r="L105" i="24"/>
  <c r="L104" i="24" s="1"/>
  <c r="L103" i="24" s="1"/>
  <c r="L102" i="24" s="1"/>
  <c r="O105" i="24"/>
  <c r="O104" i="24" s="1"/>
  <c r="O103" i="24" s="1"/>
  <c r="O102" i="24" s="1"/>
  <c r="K105" i="24"/>
  <c r="K104" i="24" s="1"/>
  <c r="K103" i="24" s="1"/>
  <c r="K102" i="24" s="1"/>
  <c r="I85" i="24"/>
  <c r="I84" i="24" s="1"/>
  <c r="I83" i="24" s="1"/>
  <c r="I82" i="24" s="1"/>
  <c r="J85" i="24"/>
  <c r="J84" i="24" s="1"/>
  <c r="J83" i="24" s="1"/>
  <c r="J82" i="24" s="1"/>
  <c r="K85" i="24"/>
  <c r="K84" i="24" s="1"/>
  <c r="K83" i="24" s="1"/>
  <c r="K82" i="24" s="1"/>
  <c r="L85" i="24"/>
  <c r="L84" i="24" s="1"/>
  <c r="L83" i="24" s="1"/>
  <c r="L82" i="24" s="1"/>
  <c r="M85" i="24"/>
  <c r="M84" i="24" s="1"/>
  <c r="M83" i="24" s="1"/>
  <c r="M82" i="24" s="1"/>
  <c r="N85" i="24"/>
  <c r="N84" i="24" s="1"/>
  <c r="N83" i="24" s="1"/>
  <c r="N82" i="24" s="1"/>
  <c r="O85" i="24"/>
  <c r="O84" i="24" s="1"/>
  <c r="O83" i="24" s="1"/>
  <c r="O82" i="24" s="1"/>
  <c r="P85" i="24"/>
  <c r="P84" i="24" s="1"/>
  <c r="P83" i="24" s="1"/>
  <c r="P82" i="24" s="1"/>
  <c r="Q85" i="24"/>
  <c r="Q84" i="24" s="1"/>
  <c r="Q83" i="24" s="1"/>
  <c r="Q82" i="24" s="1"/>
  <c r="R85" i="24"/>
  <c r="R84" i="24" s="1"/>
  <c r="R83" i="24" s="1"/>
  <c r="R82" i="24" s="1"/>
  <c r="H85" i="24"/>
  <c r="H84" i="24" s="1"/>
  <c r="H83" i="24" s="1"/>
  <c r="H82" i="24" s="1"/>
  <c r="I69" i="24"/>
  <c r="I68" i="24" s="1"/>
  <c r="I67" i="24" s="1"/>
  <c r="I66" i="24" s="1"/>
  <c r="I65" i="24" s="1"/>
  <c r="I64" i="24" s="1"/>
  <c r="I63" i="24" s="1"/>
  <c r="J69" i="24"/>
  <c r="J68" i="24" s="1"/>
  <c r="J67" i="24" s="1"/>
  <c r="J66" i="24" s="1"/>
  <c r="J65" i="24" s="1"/>
  <c r="J64" i="24" s="1"/>
  <c r="J63" i="24" s="1"/>
  <c r="K69" i="24"/>
  <c r="K68" i="24" s="1"/>
  <c r="K67" i="24" s="1"/>
  <c r="K66" i="24" s="1"/>
  <c r="K65" i="24" s="1"/>
  <c r="K64" i="24" s="1"/>
  <c r="K63" i="24" s="1"/>
  <c r="L69" i="24"/>
  <c r="L68" i="24" s="1"/>
  <c r="L67" i="24" s="1"/>
  <c r="L66" i="24" s="1"/>
  <c r="L65" i="24" s="1"/>
  <c r="L64" i="24" s="1"/>
  <c r="L63" i="24" s="1"/>
  <c r="M69" i="24"/>
  <c r="M68" i="24" s="1"/>
  <c r="M67" i="24" s="1"/>
  <c r="M66" i="24" s="1"/>
  <c r="M65" i="24" s="1"/>
  <c r="M64" i="24" s="1"/>
  <c r="M63" i="24" s="1"/>
  <c r="N69" i="24"/>
  <c r="N68" i="24" s="1"/>
  <c r="N67" i="24" s="1"/>
  <c r="N66" i="24" s="1"/>
  <c r="N65" i="24" s="1"/>
  <c r="N64" i="24" s="1"/>
  <c r="N63" i="24" s="1"/>
  <c r="O69" i="24"/>
  <c r="O68" i="24" s="1"/>
  <c r="O67" i="24" s="1"/>
  <c r="O66" i="24" s="1"/>
  <c r="O65" i="24" s="1"/>
  <c r="O64" i="24" s="1"/>
  <c r="O63" i="24" s="1"/>
  <c r="P69" i="24"/>
  <c r="P68" i="24" s="1"/>
  <c r="P67" i="24" s="1"/>
  <c r="P66" i="24" s="1"/>
  <c r="P65" i="24" s="1"/>
  <c r="P64" i="24" s="1"/>
  <c r="P63" i="24" s="1"/>
  <c r="Q69" i="24"/>
  <c r="Q68" i="24" s="1"/>
  <c r="Q67" i="24" s="1"/>
  <c r="Q66" i="24" s="1"/>
  <c r="Q65" i="24" s="1"/>
  <c r="Q64" i="24" s="1"/>
  <c r="Q63" i="24" s="1"/>
  <c r="R69" i="24"/>
  <c r="R68" i="24" s="1"/>
  <c r="R67" i="24" s="1"/>
  <c r="R66" i="24" s="1"/>
  <c r="R65" i="24" s="1"/>
  <c r="R64" i="24" s="1"/>
  <c r="R63" i="24" s="1"/>
  <c r="H69" i="24"/>
  <c r="H68" i="24" s="1"/>
  <c r="H67" i="24" s="1"/>
  <c r="H66" i="24" s="1"/>
  <c r="H65" i="24" s="1"/>
  <c r="H64" i="24" s="1"/>
  <c r="H63" i="24" s="1"/>
  <c r="H61" i="24" l="1"/>
  <c r="I42" i="24"/>
  <c r="I41" i="24" s="1"/>
  <c r="I40" i="24" s="1"/>
  <c r="I39" i="24" s="1"/>
  <c r="I38" i="24" s="1"/>
  <c r="J42" i="24"/>
  <c r="J41" i="24" s="1"/>
  <c r="J40" i="24" s="1"/>
  <c r="J39" i="24" s="1"/>
  <c r="J38" i="24" s="1"/>
  <c r="K42" i="24"/>
  <c r="K41" i="24" s="1"/>
  <c r="K40" i="24" s="1"/>
  <c r="K39" i="24" s="1"/>
  <c r="K38" i="24" s="1"/>
  <c r="L42" i="24"/>
  <c r="L41" i="24" s="1"/>
  <c r="L40" i="24" s="1"/>
  <c r="L39" i="24" s="1"/>
  <c r="L38" i="24" s="1"/>
  <c r="M42" i="24"/>
  <c r="M41" i="24" s="1"/>
  <c r="M40" i="24" s="1"/>
  <c r="M39" i="24" s="1"/>
  <c r="M38" i="24" s="1"/>
  <c r="N42" i="24"/>
  <c r="N41" i="24" s="1"/>
  <c r="N40" i="24" s="1"/>
  <c r="N39" i="24" s="1"/>
  <c r="N38" i="24" s="1"/>
  <c r="O42" i="24"/>
  <c r="O41" i="24" s="1"/>
  <c r="O40" i="24" s="1"/>
  <c r="O39" i="24" s="1"/>
  <c r="O38" i="24" s="1"/>
  <c r="P42" i="24"/>
  <c r="P41" i="24" s="1"/>
  <c r="P40" i="24" s="1"/>
  <c r="P39" i="24" s="1"/>
  <c r="P38" i="24" s="1"/>
  <c r="Q42" i="24"/>
  <c r="Q41" i="24" s="1"/>
  <c r="Q40" i="24" s="1"/>
  <c r="Q39" i="24" s="1"/>
  <c r="Q38" i="24" s="1"/>
  <c r="R42" i="24"/>
  <c r="R41" i="24" s="1"/>
  <c r="R40" i="24" s="1"/>
  <c r="R39" i="24" s="1"/>
  <c r="R38" i="24" s="1"/>
  <c r="H42" i="24"/>
  <c r="H41" i="24" s="1"/>
  <c r="H40" i="24" s="1"/>
  <c r="H39" i="24" s="1"/>
  <c r="H38" i="24" s="1"/>
  <c r="I36" i="24"/>
  <c r="I35" i="24" s="1"/>
  <c r="I34" i="24" s="1"/>
  <c r="I33" i="24" s="1"/>
  <c r="J36" i="24"/>
  <c r="J35" i="24" s="1"/>
  <c r="J34" i="24" s="1"/>
  <c r="J33" i="24" s="1"/>
  <c r="K36" i="24"/>
  <c r="K35" i="24" s="1"/>
  <c r="K34" i="24" s="1"/>
  <c r="K33" i="24" s="1"/>
  <c r="L36" i="24"/>
  <c r="L35" i="24" s="1"/>
  <c r="L34" i="24" s="1"/>
  <c r="L33" i="24" s="1"/>
  <c r="M36" i="24"/>
  <c r="M35" i="24" s="1"/>
  <c r="M34" i="24" s="1"/>
  <c r="M33" i="24" s="1"/>
  <c r="N36" i="24"/>
  <c r="N35" i="24" s="1"/>
  <c r="N34" i="24" s="1"/>
  <c r="N33" i="24" s="1"/>
  <c r="O36" i="24"/>
  <c r="O35" i="24" s="1"/>
  <c r="O34" i="24" s="1"/>
  <c r="O33" i="24" s="1"/>
  <c r="P36" i="24"/>
  <c r="P35" i="24" s="1"/>
  <c r="P34" i="24" s="1"/>
  <c r="P33" i="24" s="1"/>
  <c r="Q36" i="24"/>
  <c r="Q35" i="24" s="1"/>
  <c r="Q34" i="24" s="1"/>
  <c r="Q33" i="24" s="1"/>
  <c r="R36" i="24"/>
  <c r="R35" i="24" s="1"/>
  <c r="R34" i="24" s="1"/>
  <c r="R33" i="24" s="1"/>
  <c r="H36" i="24"/>
  <c r="H35" i="24" s="1"/>
  <c r="H34" i="24" s="1"/>
  <c r="H33" i="24" s="1"/>
  <c r="I31" i="24"/>
  <c r="J31" i="24"/>
  <c r="K31" i="24"/>
  <c r="L31" i="24"/>
  <c r="M31" i="24"/>
  <c r="N31" i="24"/>
  <c r="O31" i="24"/>
  <c r="P31" i="24"/>
  <c r="Q31" i="24"/>
  <c r="R31" i="24"/>
  <c r="H31" i="24"/>
  <c r="I99" i="24" l="1"/>
  <c r="I98" i="24" s="1"/>
  <c r="J99" i="24"/>
  <c r="J98" i="24" s="1"/>
  <c r="K99" i="24"/>
  <c r="K98" i="24" s="1"/>
  <c r="L99" i="24"/>
  <c r="L98" i="24" s="1"/>
  <c r="M99" i="24"/>
  <c r="M98" i="24" s="1"/>
  <c r="N99" i="24"/>
  <c r="N98" i="24" s="1"/>
  <c r="O99" i="24"/>
  <c r="O98" i="24" s="1"/>
  <c r="P99" i="24"/>
  <c r="P98" i="24" s="1"/>
  <c r="Q99" i="24"/>
  <c r="Q98" i="24" s="1"/>
  <c r="R99" i="24"/>
  <c r="R98" i="24" s="1"/>
  <c r="H99" i="24"/>
  <c r="H98" i="24" s="1"/>
  <c r="H97" i="24" s="1"/>
  <c r="H77" i="24"/>
  <c r="H76" i="24" s="1"/>
  <c r="I78" i="24"/>
  <c r="I77" i="24" s="1"/>
  <c r="I76" i="24" s="1"/>
  <c r="J78" i="24"/>
  <c r="J77" i="24" s="1"/>
  <c r="J76" i="24" s="1"/>
  <c r="K78" i="24"/>
  <c r="K77" i="24" s="1"/>
  <c r="K76" i="24" s="1"/>
  <c r="L78" i="24"/>
  <c r="L77" i="24" s="1"/>
  <c r="L76" i="24" s="1"/>
  <c r="M78" i="24"/>
  <c r="M77" i="24" s="1"/>
  <c r="M76" i="24" s="1"/>
  <c r="N78" i="24"/>
  <c r="N77" i="24" s="1"/>
  <c r="N76" i="24" s="1"/>
  <c r="O78" i="24"/>
  <c r="O77" i="24" s="1"/>
  <c r="O76" i="24" s="1"/>
  <c r="P78" i="24"/>
  <c r="P77" i="24" s="1"/>
  <c r="P76" i="24" s="1"/>
  <c r="Q78" i="24"/>
  <c r="Q77" i="24" s="1"/>
  <c r="Q76" i="24" s="1"/>
  <c r="R78" i="24"/>
  <c r="R77" i="24" s="1"/>
  <c r="R76" i="24" s="1"/>
  <c r="I81" i="24"/>
  <c r="I80" i="24" s="1"/>
  <c r="J81" i="24"/>
  <c r="J80" i="24" s="1"/>
  <c r="K81" i="24"/>
  <c r="K80" i="24" s="1"/>
  <c r="L81" i="24"/>
  <c r="L80" i="24" s="1"/>
  <c r="M81" i="24"/>
  <c r="M80" i="24" s="1"/>
  <c r="N81" i="24"/>
  <c r="N80" i="24" s="1"/>
  <c r="O81" i="24"/>
  <c r="O80" i="24" s="1"/>
  <c r="P81" i="24"/>
  <c r="P80" i="24" s="1"/>
  <c r="Q81" i="24"/>
  <c r="Q80" i="24" s="1"/>
  <c r="R81" i="24"/>
  <c r="R80" i="24" s="1"/>
  <c r="I29" i="24" l="1"/>
  <c r="J29" i="24"/>
  <c r="K29" i="24"/>
  <c r="L29" i="24"/>
  <c r="M29" i="24"/>
  <c r="N29" i="24"/>
  <c r="O29" i="24"/>
  <c r="P29" i="24"/>
  <c r="Q29" i="24"/>
  <c r="R29" i="24"/>
  <c r="H29" i="24"/>
  <c r="I117" i="24"/>
  <c r="I116" i="24" s="1"/>
  <c r="I115" i="24" s="1"/>
  <c r="J117" i="24"/>
  <c r="J116" i="24" s="1"/>
  <c r="J115" i="24" s="1"/>
  <c r="K117" i="24"/>
  <c r="K116" i="24" s="1"/>
  <c r="K115" i="24" s="1"/>
  <c r="L117" i="24"/>
  <c r="L116" i="24" s="1"/>
  <c r="L115" i="24" s="1"/>
  <c r="M117" i="24"/>
  <c r="M116" i="24" s="1"/>
  <c r="M115" i="24" s="1"/>
  <c r="N117" i="24"/>
  <c r="N116" i="24" s="1"/>
  <c r="N115" i="24" s="1"/>
  <c r="O117" i="24"/>
  <c r="O116" i="24" s="1"/>
  <c r="O115" i="24" s="1"/>
  <c r="P117" i="24"/>
  <c r="P116" i="24" s="1"/>
  <c r="P115" i="24" s="1"/>
  <c r="Q117" i="24"/>
  <c r="Q116" i="24" s="1"/>
  <c r="Q115" i="24" s="1"/>
  <c r="R117" i="24"/>
  <c r="R116" i="24" s="1"/>
  <c r="R115" i="24" s="1"/>
  <c r="H117" i="24"/>
  <c r="H116" i="24" s="1"/>
  <c r="H115" i="24" s="1"/>
  <c r="H28" i="24" l="1"/>
  <c r="H27" i="24" s="1"/>
  <c r="H26" i="24" s="1"/>
  <c r="H25" i="24" s="1"/>
  <c r="H24" i="24" s="1"/>
  <c r="N28" i="24"/>
  <c r="N27" i="24" s="1"/>
  <c r="N26" i="24" s="1"/>
  <c r="J28" i="24"/>
  <c r="J27" i="24" s="1"/>
  <c r="J26" i="24" s="1"/>
  <c r="Q28" i="24"/>
  <c r="Q27" i="24" s="1"/>
  <c r="Q26" i="24" s="1"/>
  <c r="M28" i="24"/>
  <c r="M27" i="24" s="1"/>
  <c r="M26" i="24" s="1"/>
  <c r="I28" i="24"/>
  <c r="I27" i="24" s="1"/>
  <c r="I26" i="24" s="1"/>
  <c r="P28" i="24"/>
  <c r="P27" i="24" s="1"/>
  <c r="P26" i="24" s="1"/>
  <c r="L28" i="24"/>
  <c r="L27" i="24" s="1"/>
  <c r="L26" i="24" s="1"/>
  <c r="R28" i="24"/>
  <c r="R27" i="24" s="1"/>
  <c r="R26" i="24" s="1"/>
  <c r="O28" i="24"/>
  <c r="O27" i="24" s="1"/>
  <c r="O26" i="24" s="1"/>
  <c r="K28" i="24"/>
  <c r="K27" i="24" s="1"/>
  <c r="K26" i="24" s="1"/>
  <c r="I96" i="24"/>
  <c r="I95" i="24" s="1"/>
  <c r="J96" i="24"/>
  <c r="J95" i="24" s="1"/>
  <c r="K96" i="24"/>
  <c r="K95" i="24" s="1"/>
  <c r="L96" i="24"/>
  <c r="L95" i="24" s="1"/>
  <c r="M96" i="24"/>
  <c r="M95" i="24" s="1"/>
  <c r="N96" i="24"/>
  <c r="N95" i="24" s="1"/>
  <c r="O96" i="24"/>
  <c r="O95" i="24" s="1"/>
  <c r="P96" i="24"/>
  <c r="P95" i="24" s="1"/>
  <c r="Q96" i="24"/>
  <c r="Q95" i="24" s="1"/>
  <c r="R96" i="24"/>
  <c r="R95" i="24" s="1"/>
  <c r="H96" i="24"/>
  <c r="H95" i="24" s="1"/>
  <c r="I75" i="24"/>
  <c r="I74" i="24" s="1"/>
  <c r="I73" i="24" s="1"/>
  <c r="J75" i="24"/>
  <c r="J74" i="24" s="1"/>
  <c r="J73" i="24" s="1"/>
  <c r="K75" i="24"/>
  <c r="K74" i="24" s="1"/>
  <c r="K73" i="24" s="1"/>
  <c r="L75" i="24"/>
  <c r="L74" i="24" s="1"/>
  <c r="L73" i="24" s="1"/>
  <c r="L72" i="24" s="1"/>
  <c r="L71" i="24" s="1"/>
  <c r="M75" i="24"/>
  <c r="M74" i="24" s="1"/>
  <c r="M73" i="24" s="1"/>
  <c r="N75" i="24"/>
  <c r="N74" i="24" s="1"/>
  <c r="N73" i="24" s="1"/>
  <c r="O75" i="24"/>
  <c r="O74" i="24" s="1"/>
  <c r="O73" i="24" s="1"/>
  <c r="P75" i="24"/>
  <c r="P74" i="24" s="1"/>
  <c r="P73" i="24" s="1"/>
  <c r="P72" i="24" s="1"/>
  <c r="P71" i="24" s="1"/>
  <c r="Q75" i="24"/>
  <c r="Q74" i="24" s="1"/>
  <c r="Q73" i="24" s="1"/>
  <c r="R75" i="24"/>
  <c r="R74" i="24" s="1"/>
  <c r="R73" i="24" s="1"/>
  <c r="H75" i="24"/>
  <c r="H74" i="24" s="1"/>
  <c r="H73" i="24" s="1"/>
  <c r="O72" i="24" l="1"/>
  <c r="O71" i="24" s="1"/>
  <c r="K72" i="24"/>
  <c r="K71" i="24" s="1"/>
  <c r="R72" i="24"/>
  <c r="R71" i="24" s="1"/>
  <c r="N72" i="24"/>
  <c r="N71" i="24" s="1"/>
  <c r="J72" i="24"/>
  <c r="J71" i="24" s="1"/>
  <c r="Q72" i="24"/>
  <c r="Q71" i="24" s="1"/>
  <c r="M72" i="24"/>
  <c r="M71" i="24" s="1"/>
  <c r="I72" i="24"/>
  <c r="I71" i="24" s="1"/>
  <c r="K114" i="24"/>
  <c r="K113" i="24" s="1"/>
  <c r="K112" i="24" s="1"/>
  <c r="K111" i="24" s="1"/>
  <c r="I114" i="24"/>
  <c r="I113" i="24" s="1"/>
  <c r="I112" i="24" s="1"/>
  <c r="I111" i="24" s="1"/>
  <c r="R114" i="24"/>
  <c r="R113" i="24" s="1"/>
  <c r="R112" i="24" s="1"/>
  <c r="R111" i="24" s="1"/>
  <c r="O114" i="24"/>
  <c r="O113" i="24" s="1"/>
  <c r="O112" i="24" s="1"/>
  <c r="O111" i="24" s="1"/>
  <c r="M114" i="24"/>
  <c r="M113" i="24" s="1"/>
  <c r="M112" i="24" s="1"/>
  <c r="M111" i="24" s="1"/>
  <c r="J114" i="24"/>
  <c r="J113" i="24" s="1"/>
  <c r="J112" i="24" s="1"/>
  <c r="J111" i="24" s="1"/>
  <c r="L114" i="24"/>
  <c r="L113" i="24" s="1"/>
  <c r="L112" i="24" s="1"/>
  <c r="L111" i="24" s="1"/>
  <c r="Q114" i="24"/>
  <c r="Q113" i="24" s="1"/>
  <c r="Q112" i="24" s="1"/>
  <c r="Q111" i="24" s="1"/>
  <c r="N114" i="24"/>
  <c r="N113" i="24" s="1"/>
  <c r="N112" i="24" s="1"/>
  <c r="N111" i="24" s="1"/>
  <c r="P114" i="24"/>
  <c r="P113" i="24" s="1"/>
  <c r="P112" i="24" s="1"/>
  <c r="P111" i="24" s="1"/>
  <c r="K25" i="24"/>
  <c r="K24" i="24" s="1"/>
  <c r="K17" i="24" s="1"/>
  <c r="K16" i="24" s="1"/>
  <c r="K120" i="24" s="1"/>
  <c r="M25" i="24"/>
  <c r="M24" i="24" s="1"/>
  <c r="M17" i="24" s="1"/>
  <c r="J25" i="24"/>
  <c r="J24" i="24" s="1"/>
  <c r="J17" i="24" s="1"/>
  <c r="R25" i="24"/>
  <c r="R24" i="24" s="1"/>
  <c r="R17" i="24" s="1"/>
  <c r="P25" i="24"/>
  <c r="P24" i="24" s="1"/>
  <c r="P17" i="24" s="1"/>
  <c r="P16" i="24" s="1"/>
  <c r="P120" i="24" s="1"/>
  <c r="Q25" i="24"/>
  <c r="Q24" i="24" s="1"/>
  <c r="Q17" i="24" s="1"/>
  <c r="I25" i="24"/>
  <c r="I24" i="24" s="1"/>
  <c r="I17" i="24" s="1"/>
  <c r="L25" i="24"/>
  <c r="L24" i="24" s="1"/>
  <c r="L17" i="24" s="1"/>
  <c r="O25" i="24"/>
  <c r="O24" i="24" s="1"/>
  <c r="O17" i="24" s="1"/>
  <c r="O16" i="24" s="1"/>
  <c r="O120" i="24" s="1"/>
  <c r="N25" i="24"/>
  <c r="N24" i="24" s="1"/>
  <c r="N17" i="24" s="1"/>
  <c r="H114" i="24"/>
  <c r="H113" i="24" s="1"/>
  <c r="H112" i="24" s="1"/>
  <c r="H111" i="24" s="1"/>
  <c r="I60" i="24"/>
  <c r="I59" i="24" s="1"/>
  <c r="I58" i="24" s="1"/>
  <c r="I57" i="24" s="1"/>
  <c r="I56" i="24" s="1"/>
  <c r="I55" i="24" s="1"/>
  <c r="J60" i="24"/>
  <c r="J59" i="24" s="1"/>
  <c r="J58" i="24" s="1"/>
  <c r="J57" i="24" s="1"/>
  <c r="J56" i="24" s="1"/>
  <c r="J55" i="24" s="1"/>
  <c r="K60" i="24"/>
  <c r="K59" i="24" s="1"/>
  <c r="K58" i="24" s="1"/>
  <c r="K57" i="24" s="1"/>
  <c r="K56" i="24" s="1"/>
  <c r="K55" i="24" s="1"/>
  <c r="L60" i="24"/>
  <c r="L59" i="24" s="1"/>
  <c r="L58" i="24" s="1"/>
  <c r="L57" i="24" s="1"/>
  <c r="L56" i="24" s="1"/>
  <c r="L55" i="24" s="1"/>
  <c r="M60" i="24"/>
  <c r="M59" i="24" s="1"/>
  <c r="M58" i="24" s="1"/>
  <c r="M57" i="24" s="1"/>
  <c r="M56" i="24" s="1"/>
  <c r="M55" i="24" s="1"/>
  <c r="N60" i="24"/>
  <c r="N59" i="24" s="1"/>
  <c r="N58" i="24" s="1"/>
  <c r="N57" i="24" s="1"/>
  <c r="N56" i="24" s="1"/>
  <c r="N55" i="24" s="1"/>
  <c r="O60" i="24"/>
  <c r="O59" i="24" s="1"/>
  <c r="O58" i="24" s="1"/>
  <c r="O57" i="24" s="1"/>
  <c r="O56" i="24" s="1"/>
  <c r="O55" i="24" s="1"/>
  <c r="P60" i="24"/>
  <c r="P59" i="24" s="1"/>
  <c r="P58" i="24" s="1"/>
  <c r="P57" i="24" s="1"/>
  <c r="P56" i="24" s="1"/>
  <c r="P55" i="24" s="1"/>
  <c r="Q60" i="24"/>
  <c r="Q59" i="24" s="1"/>
  <c r="Q58" i="24" s="1"/>
  <c r="Q57" i="24" s="1"/>
  <c r="Q56" i="24" s="1"/>
  <c r="Q55" i="24" s="1"/>
  <c r="R60" i="24"/>
  <c r="R59" i="24" s="1"/>
  <c r="R58" i="24" s="1"/>
  <c r="R57" i="24" s="1"/>
  <c r="R56" i="24" s="1"/>
  <c r="R55" i="24" s="1"/>
  <c r="H60" i="24"/>
  <c r="H59" i="24" s="1"/>
  <c r="H58" i="24" s="1"/>
  <c r="H57" i="24" s="1"/>
  <c r="H56" i="24" s="1"/>
  <c r="H55" i="24" s="1"/>
  <c r="H16" i="24" s="1"/>
  <c r="I22" i="24"/>
  <c r="J22" i="24"/>
  <c r="K22" i="24"/>
  <c r="L22" i="24"/>
  <c r="M22" i="24"/>
  <c r="N22" i="24"/>
  <c r="O22" i="24"/>
  <c r="P22" i="24"/>
  <c r="Q22" i="24"/>
  <c r="R22" i="24"/>
  <c r="H22" i="24"/>
  <c r="N16" i="24" l="1"/>
  <c r="N120" i="24" s="1"/>
  <c r="Q16" i="24"/>
  <c r="Q120" i="24" s="1"/>
  <c r="M16" i="24"/>
  <c r="M120" i="24" s="1"/>
  <c r="L16" i="24"/>
  <c r="L120" i="24" s="1"/>
  <c r="R16" i="24"/>
  <c r="R120" i="24" s="1"/>
  <c r="I16" i="24"/>
  <c r="I120" i="24" s="1"/>
  <c r="J16" i="24"/>
  <c r="J120" i="24" s="1"/>
  <c r="H81" i="24"/>
  <c r="H80" i="24" s="1"/>
  <c r="H72" i="24" s="1"/>
  <c r="H71" i="24" s="1"/>
  <c r="H120" i="24" s="1"/>
  <c r="H20" i="24" l="1"/>
  <c r="H19" i="24" s="1"/>
  <c r="H18" i="24" l="1"/>
  <c r="R19" i="24" l="1"/>
  <c r="Q19" i="24"/>
</calcChain>
</file>

<file path=xl/sharedStrings.xml><?xml version="1.0" encoding="utf-8"?>
<sst xmlns="http://schemas.openxmlformats.org/spreadsheetml/2006/main" count="423" uniqueCount="154">
  <si>
    <t>район</t>
  </si>
  <si>
    <t>край</t>
  </si>
  <si>
    <t>( тыс.рублей)</t>
  </si>
  <si>
    <t>№ п/п</t>
  </si>
  <si>
    <t>местный</t>
  </si>
  <si>
    <t>краевой</t>
  </si>
  <si>
    <t>поселения</t>
  </si>
  <si>
    <t>Наименование кодов бюджетной классификации</t>
  </si>
  <si>
    <t>Бюджетная классификация</t>
  </si>
  <si>
    <t xml:space="preserve">Сумма </t>
  </si>
  <si>
    <t>1 год плано-вого периода</t>
  </si>
  <si>
    <t xml:space="preserve">                                                                                             </t>
  </si>
  <si>
    <t>БА,ЛБО</t>
  </si>
  <si>
    <t>2 год планового периода</t>
  </si>
  <si>
    <t>БА, ЛБО</t>
  </si>
  <si>
    <t>БА, БО</t>
  </si>
  <si>
    <t>Текущий год</t>
  </si>
  <si>
    <t>тыс.рублей</t>
  </si>
  <si>
    <t>1 год планового периода</t>
  </si>
  <si>
    <t>ИЗМЕНЕНИЯ</t>
  </si>
  <si>
    <t>Администрация муниципального образования Тимашевский район</t>
  </si>
  <si>
    <t xml:space="preserve">                                                                                     администрации МО Тимашевский район</t>
  </si>
  <si>
    <t xml:space="preserve">                                                            </t>
  </si>
  <si>
    <t xml:space="preserve">                                                           У  Т  В  Е  Р  Ж  Д  А  Ю:</t>
  </si>
  <si>
    <t>01</t>
  </si>
  <si>
    <t>Общегосударственные вопросы</t>
  </si>
  <si>
    <t>Обеспечение деятельности администрации муниципального образования</t>
  </si>
  <si>
    <t>52 0 00 00000</t>
  </si>
  <si>
    <t>Иные бюджетные ассигнования</t>
  </si>
  <si>
    <t>04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</si>
  <si>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</si>
  <si>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Тимашевский район</t>
  </si>
  <si>
    <t>52 1 00 00000</t>
  </si>
  <si>
    <t>Расходы на обеспечение функций органов местного самоуправления</t>
  </si>
  <si>
    <t>52 1 00 00190</t>
  </si>
  <si>
    <t>Закупка товаров, работ и услуг для государственных (муниципальных) нужд</t>
  </si>
  <si>
    <t>200</t>
  </si>
  <si>
    <t>240</t>
  </si>
  <si>
    <t>13</t>
  </si>
  <si>
    <t>Другие общегосударственные вопросы</t>
  </si>
  <si>
    <t>09</t>
  </si>
  <si>
    <t>Мероприятия муниципальной программы</t>
  </si>
  <si>
    <t>Уплата налогов, сборов и иных платежей</t>
  </si>
  <si>
    <t>Физическая культура и спорт</t>
  </si>
  <si>
    <t xml:space="preserve">Физическая культура 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</si>
  <si>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</si>
  <si>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</si>
  <si>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</si>
  <si>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</si>
  <si>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ВСЕГО ИЗМЕНЕНИЯ</t>
  </si>
  <si>
    <t>800</t>
  </si>
  <si>
    <t>850</t>
  </si>
  <si>
    <t>Иные закупки товаров, работ и услуг для обеспечения государственных (муниципальных) нужд</t>
  </si>
  <si>
    <t>02</t>
  </si>
  <si>
    <t>Создание условий для функционирования органов местного самоуправления муниципального образования Тимашевский район</t>
  </si>
  <si>
    <t>12 3 00 00000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</si>
  <si>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</si>
  <si>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12 3 01 00000</t>
  </si>
  <si>
    <t>Расходы на обеспечение деятельности (оказание услуг) муниципальных учреждений</t>
  </si>
  <si>
    <t>12 3 01 00590</t>
  </si>
  <si>
    <t>03</t>
  </si>
  <si>
    <t>12 0 00 00000</t>
  </si>
  <si>
    <t>05</t>
  </si>
  <si>
    <t>Образование</t>
  </si>
  <si>
    <t>07</t>
  </si>
  <si>
    <t>Общее образование</t>
  </si>
  <si>
    <t>Муниципальная программа муниципального образования Тимашевский район "Развитие образования"</t>
  </si>
  <si>
    <t>01 0 00 00000</t>
  </si>
  <si>
    <t>Развитие начального общего, основного, среднего (полного) общего образования</t>
  </si>
  <si>
    <t>01 2 00 00000</t>
  </si>
  <si>
    <t>Управление образования администрации муниципального образования Тимашевский район</t>
  </si>
  <si>
    <t>Дошкольное образование</t>
  </si>
  <si>
    <t>Развитие системы дошкольного образования</t>
  </si>
  <si>
    <t>01 1 00 00000</t>
  </si>
  <si>
    <t>Создание условий для содержания детей в муниципальных дошкольных образовательных организаций</t>
  </si>
  <si>
    <t>01 1 01 00000</t>
  </si>
  <si>
    <t>Предоставление субсидий  бюджетным, автономным учреждениям и иным некоммерческим организациям</t>
  </si>
  <si>
    <t>Модернизация муниципальной системы общего образования</t>
  </si>
  <si>
    <t>01 2 02 00000</t>
  </si>
  <si>
    <t>Приобретение муниципальными учреждениями движимого имущества</t>
  </si>
  <si>
    <t>Другие вопросы в области образования</t>
  </si>
  <si>
    <t>Обеспечение деятельности прочих учреждений, относящихся к системе образования</t>
  </si>
  <si>
    <t>01 4 00 00000</t>
  </si>
  <si>
    <t>Отдел культуры администрации муниципального образования Тимашевский район</t>
  </si>
  <si>
    <t>Дополнительное образование детей</t>
  </si>
  <si>
    <t>Муниципальная программа муниципального образования Тимашевский район "Развитие культуры"</t>
  </si>
  <si>
    <t>02 0 00 00000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</si>
  <si>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</si>
  <si>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</si>
  <si>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Улучшение качества услуг, предоставляемых учреждениями культуры муниципального образования Тимашевский район</t>
  </si>
  <si>
    <t>02 2 01 00000</t>
  </si>
  <si>
    <t>Отдел по физической культуре и спорту администрации муниципального образования Тимашевский район</t>
  </si>
  <si>
    <t>Субсидии бюджетным учреждениям</t>
  </si>
  <si>
    <t xml:space="preserve">Муниципальная программа муниципального образования Тимашевский район "Управление муниципальным имуществом"
</t>
  </si>
  <si>
    <t>01 1 01 00590</t>
  </si>
  <si>
    <t>Реализация муниципальных функций в области физической культуры и спорта муниципальных учреждений</t>
  </si>
  <si>
    <t>05 1 01 00000</t>
  </si>
  <si>
    <t xml:space="preserve">                                                                              Начальник финансового управления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</si>
  <si>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</si>
  <si>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12 4 00 00000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</si>
  <si>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</si>
  <si>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>12 4 01 00000</t>
  </si>
  <si>
    <t>12 4 01 00590</t>
  </si>
  <si>
    <t>Профессиональная подготовка, переподготовка и повышение квалификации</t>
  </si>
  <si>
    <t>Муниципальная программа муниципального образования Тимашевский район "Управление муниципальным имуществом"</t>
  </si>
  <si>
    <t>Мероприятия по переподготовке и повышению квалификации кадров</t>
  </si>
  <si>
    <t>12 4 01 10600</t>
  </si>
  <si>
    <t>Социальная политика</t>
  </si>
  <si>
    <t xml:space="preserve">10 </t>
  </si>
  <si>
    <t>10</t>
  </si>
  <si>
    <t>Социальное обеспечение и иные выплаты населению</t>
  </si>
  <si>
    <t>300</t>
  </si>
  <si>
    <t>01 2 02 09010</t>
  </si>
  <si>
    <t>05 1 01 00590</t>
  </si>
  <si>
    <t xml:space="preserve">                                                                                   ____________________ О.Г. Баженова</t>
  </si>
  <si>
    <t xml:space="preserve">Начальник бюджетного отдела </t>
  </si>
  <si>
    <t xml:space="preserve">                                                                                                    (подпись)</t>
  </si>
  <si>
    <t>К.Р. Магомедова</t>
  </si>
  <si>
    <r>
      <t xml:space="preserve">                                                      </t>
    </r>
    <r>
      <rPr>
        <u/>
        <sz val="12"/>
        <rFont val="Times New Roman"/>
        <family val="1"/>
        <charset val="204"/>
      </rPr>
      <t>"19" августа 2021 года</t>
    </r>
  </si>
  <si>
    <t xml:space="preserve">в сводную бюджетную роспись и лимиты бюджетных обязательств, вносимые в соответствии с решением Совета муниципального образования Тимашевский район  от 18 августа 2021 года №  "О внесении изменений в решение Совета муниципального образования Тимашевский район  «О  бюджете муниципального образования Тимашевский район на 2021 год и на плановый период 2022 и 2023 годов»                                                                                                                                                                                          (код вида изменений 01.06.0)
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</si>
  <si>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</si>
  <si>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</si>
  <si>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</si>
  <si>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</si>
  <si>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</si>
  <si>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</si>
  <si>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Мероприятия праздничных дней и памятных дат, проводимые администрацией муниципального образования Тимашевский район</t>
  </si>
  <si>
    <t>52 5 00 00000</t>
  </si>
  <si>
    <t>52 5 00 10020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</si>
  <si>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</si>
  <si>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</si>
  <si>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08 6 02 00590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</si>
  <si>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</si>
  <si>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08 6 00 00000</t>
  </si>
  <si>
    <t>Обеспечение функционирования органа повседневного управления реагирования ТП РСЧС</t>
  </si>
  <si>
    <t>08 6 02 00000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</si>
  <si>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</si>
  <si>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</si>
  <si>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330</t>
  </si>
  <si>
    <t>06</t>
  </si>
  <si>
    <t>17 1 02 40100</t>
  </si>
  <si>
    <t>Другие вопросы в области социальной политики</t>
  </si>
  <si>
    <t>Единовременная денежная выплата лицам, награжденным медалью «За доблестный труд на благо Тимашевского района»</t>
  </si>
  <si>
    <t>Публичные нормативные выплаты гражданам несоциального характера</t>
  </si>
  <si>
    <t>01 4 03 00000</t>
  </si>
  <si>
    <t>01 4 03 00590</t>
  </si>
  <si>
    <t>Финансовое обеспечение выполнения муниципального задания на оказание муниципальной услуги по методической поддержке педагогических работников образовательных учреждений</t>
  </si>
  <si>
    <t>02 2 01 00590</t>
  </si>
  <si>
    <t>Развитие системы дополнительного образования детей</t>
  </si>
  <si>
    <t>01 3 00 00000</t>
  </si>
  <si>
    <t xml:space="preserve">Создание условий для обучения детей в организациях дополнительного образования </t>
  </si>
  <si>
    <t>01 3 01 00000</t>
  </si>
  <si>
    <t>01 3 01 00590</t>
  </si>
  <si>
    <t>Субсидии автономным учреждениям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</si>
</sst>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0.0"/>
    <numFmt numFmtId="166" formatCode="#,##0.00;[Red]\-#,##0.00;0.00"/>
    <numFmt numFmtId="167" formatCode="* #,##0;* \-#,##0;* &quot;-&quot;??;@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164" fontId="16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49" fontId="12" fillId="0" borderId="0" xfId="0" applyNumberFormat="1" applyFont="1" applyAlignment="1">
      <alignment vertical="top" wrapText="1" shrinkToFit="1"/>
    </xf>
    <xf numFmtId="49" fontId="13" fillId="0" borderId="0" xfId="0" applyNumberFormat="1" applyFont="1" applyAlignment="1">
      <alignment vertical="top" wrapText="1" shrinkToFit="1"/>
    </xf>
    <xf numFmtId="49" fontId="14" fillId="0" borderId="0" xfId="0" applyNumberFormat="1" applyFont="1" applyAlignment="1">
      <alignment horizontal="center" vertical="top" wrapText="1" shrinkToFit="1"/>
    </xf>
    <xf numFmtId="49" fontId="12" fillId="0" borderId="0" xfId="0" applyNumberFormat="1" applyFont="1" applyAlignment="1">
      <alignment wrapText="1" shrinkToFit="1"/>
    </xf>
    <xf numFmtId="49" fontId="8" fillId="2" borderId="1" xfId="0" applyNumberFormat="1" applyFont="1" applyFill="1" applyBorder="1" applyAlignment="1">
      <alignment horizontal="left" vertical="top" wrapText="1" shrinkToFit="1"/>
    </xf>
    <xf numFmtId="49" fontId="13" fillId="2" borderId="1" xfId="0" applyNumberFormat="1" applyFont="1" applyFill="1" applyBorder="1" applyAlignment="1">
      <alignment horizontal="center" vertical="top" wrapText="1" shrinkToFit="1"/>
    </xf>
    <xf numFmtId="0" fontId="10" fillId="0" borderId="1" xfId="0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left" vertical="top"/>
    </xf>
    <xf numFmtId="49" fontId="13" fillId="0" borderId="0" xfId="0" applyNumberFormat="1" applyFont="1" applyFill="1" applyAlignment="1">
      <alignment vertical="top" wrapText="1" shrinkToFit="1"/>
    </xf>
    <xf numFmtId="49" fontId="8" fillId="0" borderId="1" xfId="0" applyNumberFormat="1" applyFont="1" applyFill="1" applyBorder="1" applyAlignment="1">
      <alignment horizontal="center" vertical="top" wrapText="1" shrinkToFit="1"/>
    </xf>
    <xf numFmtId="49" fontId="3" fillId="0" borderId="0" xfId="0" applyNumberFormat="1" applyFont="1" applyFill="1" applyAlignment="1">
      <alignment vertical="top" wrapText="1" shrinkToFit="1"/>
    </xf>
    <xf numFmtId="49" fontId="13" fillId="0" borderId="0" xfId="0" applyNumberFormat="1" applyFont="1" applyFill="1" applyAlignment="1">
      <alignment wrapText="1" shrinkToFit="1"/>
    </xf>
    <xf numFmtId="0" fontId="10" fillId="2" borderId="1" xfId="0" applyFont="1" applyFill="1" applyBorder="1" applyAlignment="1">
      <alignment horizontal="left" vertical="top" wrapText="1" shrinkToFit="1"/>
    </xf>
    <xf numFmtId="49" fontId="2" fillId="2" borderId="1" xfId="0" applyNumberFormat="1" applyFont="1" applyFill="1" applyBorder="1" applyAlignment="1">
      <alignment horizontal="left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top"/>
    </xf>
    <xf numFmtId="0" fontId="11" fillId="2" borderId="0" xfId="0" applyFont="1" applyFill="1" applyBorder="1" applyAlignment="1">
      <alignment horizontal="left" vertical="top" wrapText="1"/>
    </xf>
    <xf numFmtId="49" fontId="11" fillId="2" borderId="0" xfId="0" applyNumberFormat="1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right"/>
    </xf>
    <xf numFmtId="165" fontId="4" fillId="0" borderId="0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horizontal="left" vertical="top" wrapText="1" shrinkToFit="1"/>
    </xf>
    <xf numFmtId="0" fontId="17" fillId="2" borderId="1" xfId="0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wrapText="1" shrinkToFit="1"/>
    </xf>
    <xf numFmtId="49" fontId="17" fillId="2" borderId="1" xfId="0" applyNumberFormat="1" applyFont="1" applyFill="1" applyBorder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7" fontId="2" fillId="2" borderId="1" xfId="2" applyNumberFormat="1" applyFont="1" applyFill="1" applyBorder="1" applyAlignment="1" applyProtection="1">
      <alignment horizontal="left" vertical="top" wrapText="1"/>
      <protection hidden="1"/>
    </xf>
    <xf numFmtId="49" fontId="2" fillId="2" borderId="1" xfId="1" applyNumberFormat="1" applyFont="1" applyFill="1" applyBorder="1" applyAlignment="1" applyProtection="1">
      <alignment horizontal="left" vertical="top" wrapText="1"/>
      <protection hidden="1"/>
    </xf>
    <xf numFmtId="165" fontId="2" fillId="2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 applyProtection="1">
      <alignment horizontal="left" vertical="top" wrapText="1"/>
      <protection hidden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166" fontId="3" fillId="2" borderId="1" xfId="0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 shrinkToFit="1"/>
    </xf>
    <xf numFmtId="0" fontId="4" fillId="2" borderId="1" xfId="0" applyFont="1" applyFill="1" applyBorder="1" applyAlignment="1">
      <alignment horizontal="left" vertical="top"/>
    </xf>
    <xf numFmtId="0" fontId="3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wrapText="1"/>
    </xf>
    <xf numFmtId="165" fontId="4" fillId="2" borderId="1" xfId="0" applyNumberFormat="1" applyFont="1" applyFill="1" applyBorder="1" applyAlignment="1">
      <alignment vertical="top"/>
    </xf>
    <xf numFmtId="0" fontId="11" fillId="0" borderId="1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 wrapText="1" shrinkToFit="1"/>
    </xf>
    <xf numFmtId="49" fontId="3" fillId="0" borderId="0" xfId="0" applyNumberFormat="1" applyFont="1" applyAlignment="1">
      <alignment vertical="top" wrapText="1" shrinkToFit="1"/>
    </xf>
    <xf numFmtId="49" fontId="7" fillId="2" borderId="1" xfId="0" applyNumberFormat="1" applyFont="1" applyFill="1" applyBorder="1" applyAlignment="1">
      <alignment horizontal="center" vertical="top" wrapText="1" shrinkToFit="1"/>
    </xf>
    <xf numFmtId="0" fontId="19" fillId="0" borderId="0" xfId="0" applyFont="1" applyAlignment="1">
      <alignment wrapText="1"/>
    </xf>
    <xf numFmtId="49" fontId="3" fillId="0" borderId="0" xfId="0" applyNumberFormat="1" applyFont="1" applyAlignment="1">
      <alignment horizontal="right" vertical="top" wrapText="1" shrinkToFit="1"/>
    </xf>
    <xf numFmtId="49" fontId="3" fillId="0" borderId="0" xfId="0" applyNumberFormat="1" applyFont="1" applyAlignment="1">
      <alignment horizontal="left" vertical="top" wrapText="1" shrinkToFit="1"/>
    </xf>
    <xf numFmtId="49" fontId="8" fillId="2" borderId="3" xfId="0" applyNumberFormat="1" applyFont="1" applyFill="1" applyBorder="1" applyAlignment="1">
      <alignment horizontal="center" vertical="top" wrapText="1" shrinkToFit="1"/>
    </xf>
    <xf numFmtId="49" fontId="8" fillId="2" borderId="14" xfId="0" applyNumberFormat="1" applyFont="1" applyFill="1" applyBorder="1" applyAlignment="1">
      <alignment horizontal="center" vertical="top" wrapText="1" shrinkToFit="1"/>
    </xf>
    <xf numFmtId="49" fontId="8" fillId="2" borderId="15" xfId="0" applyNumberFormat="1" applyFont="1" applyFill="1" applyBorder="1" applyAlignment="1">
      <alignment horizontal="center" vertical="top" wrapText="1" shrinkToFit="1"/>
    </xf>
    <xf numFmtId="0" fontId="3" fillId="2" borderId="0" xfId="0" applyNumberFormat="1" applyFont="1" applyFill="1" applyAlignment="1">
      <alignment horizontal="center" vertical="top" wrapText="1" shrinkToFit="1"/>
    </xf>
    <xf numFmtId="49" fontId="8" fillId="0" borderId="2" xfId="0" applyNumberFormat="1" applyFont="1" applyBorder="1" applyAlignment="1">
      <alignment horizontal="right" vertical="top" wrapText="1" shrinkToFit="1"/>
    </xf>
    <xf numFmtId="49" fontId="3" fillId="0" borderId="2" xfId="0" applyNumberFormat="1" applyFont="1" applyBorder="1" applyAlignment="1">
      <alignment horizontal="right" vertical="top" wrapText="1" shrinkToFit="1"/>
    </xf>
    <xf numFmtId="49" fontId="13" fillId="0" borderId="2" xfId="0" applyNumberFormat="1" applyFont="1" applyBorder="1" applyAlignment="1">
      <alignment horizontal="right" vertical="top" wrapText="1" shrinkToFit="1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49" fontId="3" fillId="0" borderId="0" xfId="0" applyNumberFormat="1" applyFont="1" applyAlignment="1">
      <alignment horizontal="center" vertical="top" wrapText="1" shrinkToFit="1"/>
    </xf>
    <xf numFmtId="49" fontId="3" fillId="0" borderId="0" xfId="0" applyNumberFormat="1" applyFont="1" applyAlignment="1">
      <alignment vertical="top" wrapText="1" shrinkToFit="1"/>
    </xf>
    <xf numFmtId="49" fontId="8" fillId="2" borderId="11" xfId="0" applyNumberFormat="1" applyFont="1" applyFill="1" applyBorder="1" applyAlignment="1">
      <alignment horizontal="center" vertical="top" wrapText="1" shrinkToFit="1"/>
    </xf>
    <xf numFmtId="49" fontId="8" fillId="2" borderId="12" xfId="0" applyNumberFormat="1" applyFont="1" applyFill="1" applyBorder="1" applyAlignment="1">
      <alignment horizontal="center" vertical="top" wrapText="1" shrinkToFit="1"/>
    </xf>
    <xf numFmtId="49" fontId="8" fillId="2" borderId="13" xfId="0" applyNumberFormat="1" applyFont="1" applyFill="1" applyBorder="1" applyAlignment="1">
      <alignment horizontal="center" vertical="top" wrapText="1" shrinkToFit="1"/>
    </xf>
    <xf numFmtId="49" fontId="8" fillId="2" borderId="4" xfId="0" applyNumberFormat="1" applyFont="1" applyFill="1" applyBorder="1" applyAlignment="1">
      <alignment horizontal="center" vertical="center" wrapText="1" shrinkToFit="1"/>
    </xf>
    <xf numFmtId="49" fontId="8" fillId="2" borderId="5" xfId="0" applyNumberFormat="1" applyFont="1" applyFill="1" applyBorder="1" applyAlignment="1">
      <alignment horizontal="center" vertical="center" wrapText="1" shrinkToFit="1"/>
    </xf>
    <xf numFmtId="49" fontId="8" fillId="2" borderId="6" xfId="0" applyNumberFormat="1" applyFont="1" applyFill="1" applyBorder="1" applyAlignment="1">
      <alignment horizontal="center" vertical="center" wrapText="1" shrinkToFit="1"/>
    </xf>
    <xf numFmtId="49" fontId="8" fillId="2" borderId="7" xfId="0" applyNumberFormat="1" applyFont="1" applyFill="1" applyBorder="1" applyAlignment="1">
      <alignment horizontal="center" vertical="center" wrapText="1" shrinkToFit="1"/>
    </xf>
    <xf numFmtId="49" fontId="8" fillId="2" borderId="0" xfId="0" applyNumberFormat="1" applyFont="1" applyFill="1" applyBorder="1" applyAlignment="1">
      <alignment horizontal="center" vertical="center" wrapText="1" shrinkToFit="1"/>
    </xf>
    <xf numFmtId="49" fontId="8" fillId="2" borderId="8" xfId="0" applyNumberFormat="1" applyFont="1" applyFill="1" applyBorder="1" applyAlignment="1">
      <alignment horizontal="center" vertical="center" wrapText="1" shrinkToFit="1"/>
    </xf>
    <xf numFmtId="49" fontId="8" fillId="2" borderId="9" xfId="0" applyNumberFormat="1" applyFont="1" applyFill="1" applyBorder="1" applyAlignment="1">
      <alignment horizontal="center" vertical="center" wrapText="1" shrinkToFit="1"/>
    </xf>
    <xf numFmtId="49" fontId="8" fillId="2" borderId="2" xfId="0" applyNumberFormat="1" applyFont="1" applyFill="1" applyBorder="1" applyAlignment="1">
      <alignment horizontal="center" vertical="center" wrapText="1" shrinkToFit="1"/>
    </xf>
    <xf numFmtId="49" fontId="8" fillId="2" borderId="10" xfId="0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Fill="1" applyAlignment="1">
      <alignment horizontal="center" vertical="top" wrapText="1" shrinkToFit="1"/>
    </xf>
    <xf numFmtId="49" fontId="4" fillId="0" borderId="0" xfId="0" applyNumberFormat="1" applyFont="1" applyAlignment="1">
      <alignment horizontal="center" vertical="top" wrapText="1" shrinkToFit="1"/>
    </xf>
    <xf numFmtId="0" fontId="15" fillId="0" borderId="0" xfId="0" applyFont="1" applyAlignment="1">
      <alignment horizontal="center" vertical="top" wrapText="1" shrinkToFit="1"/>
    </xf>
  </cellXfs>
  <cellStyles count="4">
    <cellStyle name="Обычный" xfId="0" builtinId="0"/>
    <cellStyle name="Обычный 2 2 2" xfId="1"/>
    <cellStyle name="Обычный 3" xfId="3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sqref="A1:XFD1048576"/>
    </sheetView>
  </sheetViews>
  <sheetFormatPr defaultRowHeight="13.2" x14ac:dyDescent="0.25"/>
  <sheetData/>
  <phoneticPr fontId="5" type="noConversion"/>
  <pageMargins left="0.78740157480314965" right="0.39370078740157483" top="0.78740157480314965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3"/>
  <sheetViews>
    <sheetView tabSelected="1" view="pageBreakPreview" topLeftCell="A112" zoomScaleNormal="100" zoomScaleSheetLayoutView="100" workbookViewId="0">
      <selection activeCell="F101" sqref="F101"/>
    </sheetView>
  </sheetViews>
  <sheetFormatPr defaultColWidth="9.109375" defaultRowHeight="13.2" x14ac:dyDescent="0.25"/>
  <cols>
    <col min="1" max="1" width="2.88671875" style="1" customWidth="1"/>
    <col min="2" max="2" width="39.109375" style="2" customWidth="1"/>
    <col min="3" max="3" width="4.5546875" style="2" customWidth="1"/>
    <col min="4" max="4" width="4.33203125" style="2" customWidth="1"/>
    <col min="5" max="5" width="3.109375" style="2" customWidth="1"/>
    <col min="6" max="6" width="14.88671875" style="2" customWidth="1"/>
    <col min="7" max="7" width="4.5546875" style="2" customWidth="1"/>
    <col min="8" max="8" width="9.33203125" style="12" customWidth="1"/>
    <col min="9" max="9" width="0.109375" style="2" hidden="1" customWidth="1"/>
    <col min="10" max="10" width="9" style="2" hidden="1" customWidth="1"/>
    <col min="11" max="14" width="9.109375" style="2" hidden="1" customWidth="1"/>
    <col min="15" max="16" width="7.33203125" style="2" hidden="1" customWidth="1"/>
    <col min="17" max="17" width="9.44140625" style="2" customWidth="1"/>
    <col min="18" max="18" width="10.109375" style="2" customWidth="1"/>
    <col min="19" max="16384" width="9.109375" style="2"/>
  </cols>
  <sheetData>
    <row r="1" spans="1:18" ht="15.75" customHeight="1" x14ac:dyDescent="0.25">
      <c r="B1" s="71" t="s">
        <v>23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 ht="15.75" customHeight="1" x14ac:dyDescent="0.25">
      <c r="B2" s="71" t="s">
        <v>22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</row>
    <row r="3" spans="1:18" ht="15.75" customHeight="1" x14ac:dyDescent="0.25">
      <c r="B3" s="71" t="s">
        <v>97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</row>
    <row r="4" spans="1:18" ht="15.75" customHeight="1" x14ac:dyDescent="0.25">
      <c r="B4" s="71" t="s">
        <v>21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</row>
    <row r="5" spans="1:18" ht="15.6" x14ac:dyDescent="0.25">
      <c r="B5" s="71" t="s">
        <v>11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</row>
    <row r="6" spans="1:18" ht="15" customHeight="1" x14ac:dyDescent="0.25">
      <c r="B6" s="71" t="s">
        <v>114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</row>
    <row r="7" spans="1:18" ht="15.6" x14ac:dyDescent="0.25">
      <c r="B7" s="60" t="s">
        <v>116</v>
      </c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1:18" ht="15.75" customHeight="1" x14ac:dyDescent="0.25">
      <c r="B8" s="85" t="s">
        <v>118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</row>
    <row r="9" spans="1:18" ht="31.5" customHeight="1" x14ac:dyDescent="0.25"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</row>
    <row r="10" spans="1:18" ht="20.399999999999999" customHeight="1" x14ac:dyDescent="0.25">
      <c r="B10" s="86" t="s">
        <v>19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</row>
    <row r="11" spans="1:18" ht="81.599999999999994" customHeight="1" x14ac:dyDescent="0.25">
      <c r="A11" s="64" t="s">
        <v>119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</row>
    <row r="12" spans="1:18" ht="18" customHeight="1" x14ac:dyDescent="0.25">
      <c r="B12" s="3"/>
      <c r="O12" s="66" t="s">
        <v>2</v>
      </c>
      <c r="P12" s="67"/>
      <c r="Q12" s="65" t="s">
        <v>17</v>
      </c>
      <c r="R12" s="65"/>
    </row>
    <row r="13" spans="1:18" ht="13.95" customHeight="1" x14ac:dyDescent="0.25">
      <c r="A13" s="61" t="s">
        <v>3</v>
      </c>
      <c r="B13" s="61" t="s">
        <v>7</v>
      </c>
      <c r="C13" s="76" t="s">
        <v>8</v>
      </c>
      <c r="D13" s="77"/>
      <c r="E13" s="77"/>
      <c r="F13" s="77"/>
      <c r="G13" s="78"/>
      <c r="H13" s="73" t="s">
        <v>9</v>
      </c>
      <c r="I13" s="74"/>
      <c r="J13" s="74"/>
      <c r="K13" s="74"/>
      <c r="L13" s="74"/>
      <c r="M13" s="74"/>
      <c r="N13" s="74"/>
      <c r="O13" s="74"/>
      <c r="P13" s="74"/>
      <c r="Q13" s="74"/>
      <c r="R13" s="75"/>
    </row>
    <row r="14" spans="1:18" ht="41.25" customHeight="1" x14ac:dyDescent="0.25">
      <c r="A14" s="62"/>
      <c r="B14" s="62"/>
      <c r="C14" s="79"/>
      <c r="D14" s="80"/>
      <c r="E14" s="80"/>
      <c r="F14" s="80"/>
      <c r="G14" s="81"/>
      <c r="H14" s="13" t="s">
        <v>16</v>
      </c>
      <c r="I14" s="5"/>
      <c r="J14" s="5"/>
      <c r="K14" s="5"/>
      <c r="L14" s="5"/>
      <c r="M14" s="5"/>
      <c r="N14" s="5"/>
      <c r="O14" s="5" t="s">
        <v>10</v>
      </c>
      <c r="P14" s="5" t="s">
        <v>13</v>
      </c>
      <c r="Q14" s="6" t="s">
        <v>18</v>
      </c>
      <c r="R14" s="6" t="s">
        <v>13</v>
      </c>
    </row>
    <row r="15" spans="1:18" ht="55.2" x14ac:dyDescent="0.25">
      <c r="A15" s="63"/>
      <c r="B15" s="63"/>
      <c r="C15" s="82"/>
      <c r="D15" s="83"/>
      <c r="E15" s="83"/>
      <c r="F15" s="83"/>
      <c r="G15" s="84"/>
      <c r="H15" s="13" t="s">
        <v>12</v>
      </c>
      <c r="I15" s="57" t="s">
        <v>1</v>
      </c>
      <c r="J15" s="57" t="s">
        <v>0</v>
      </c>
      <c r="K15" s="55"/>
      <c r="L15" s="57" t="s">
        <v>5</v>
      </c>
      <c r="M15" s="57" t="s">
        <v>4</v>
      </c>
      <c r="N15" s="57" t="s">
        <v>6</v>
      </c>
      <c r="O15" s="55" t="s">
        <v>14</v>
      </c>
      <c r="P15" s="55" t="s">
        <v>15</v>
      </c>
      <c r="Q15" s="55" t="s">
        <v>12</v>
      </c>
      <c r="R15" s="55" t="s">
        <v>12</v>
      </c>
    </row>
    <row r="16" spans="1:18" s="4" customFormat="1" ht="31.2" x14ac:dyDescent="0.3">
      <c r="A16" s="7">
        <v>1</v>
      </c>
      <c r="B16" s="16" t="s">
        <v>20</v>
      </c>
      <c r="C16" s="11">
        <v>902</v>
      </c>
      <c r="D16" s="30"/>
      <c r="E16" s="30"/>
      <c r="F16" s="28"/>
      <c r="G16" s="30"/>
      <c r="H16" s="31">
        <f>H17+H48+H55+H63</f>
        <v>3366.2000000000007</v>
      </c>
      <c r="I16" s="31">
        <f t="shared" ref="I16:R16" si="0">I17+I48+I55+I63</f>
        <v>0</v>
      </c>
      <c r="J16" s="31">
        <f t="shared" si="0"/>
        <v>0</v>
      </c>
      <c r="K16" s="31">
        <f t="shared" si="0"/>
        <v>0</v>
      </c>
      <c r="L16" s="31">
        <f t="shared" si="0"/>
        <v>0</v>
      </c>
      <c r="M16" s="31">
        <f t="shared" si="0"/>
        <v>0</v>
      </c>
      <c r="N16" s="31">
        <f t="shared" si="0"/>
        <v>0</v>
      </c>
      <c r="O16" s="31">
        <f t="shared" si="0"/>
        <v>0</v>
      </c>
      <c r="P16" s="31">
        <f t="shared" si="0"/>
        <v>0</v>
      </c>
      <c r="Q16" s="31">
        <f t="shared" si="0"/>
        <v>0</v>
      </c>
      <c r="R16" s="31">
        <f t="shared" si="0"/>
        <v>0</v>
      </c>
    </row>
    <row r="17" spans="1:18" s="4" customFormat="1" ht="15.6" x14ac:dyDescent="0.3">
      <c r="A17" s="7"/>
      <c r="B17" s="19" t="s">
        <v>25</v>
      </c>
      <c r="C17" s="10">
        <v>902</v>
      </c>
      <c r="D17" s="9" t="s">
        <v>24</v>
      </c>
      <c r="E17" s="8"/>
      <c r="F17" s="28"/>
      <c r="G17" s="30"/>
      <c r="H17" s="32">
        <f>H18+H24</f>
        <v>2235.7000000000003</v>
      </c>
      <c r="I17" s="32">
        <f t="shared" ref="I17:R17" si="1">I18+I24</f>
        <v>0</v>
      </c>
      <c r="J17" s="32">
        <f t="shared" si="1"/>
        <v>0</v>
      </c>
      <c r="K17" s="32">
        <f t="shared" si="1"/>
        <v>0</v>
      </c>
      <c r="L17" s="32">
        <f t="shared" si="1"/>
        <v>0</v>
      </c>
      <c r="M17" s="32">
        <f t="shared" si="1"/>
        <v>0</v>
      </c>
      <c r="N17" s="32">
        <f t="shared" si="1"/>
        <v>0</v>
      </c>
      <c r="O17" s="32">
        <f t="shared" si="1"/>
        <v>0</v>
      </c>
      <c r="P17" s="32">
        <f t="shared" si="1"/>
        <v>0</v>
      </c>
      <c r="Q17" s="32">
        <f t="shared" si="1"/>
        <v>0</v>
      </c>
      <c r="R17" s="32">
        <f t="shared" si="1"/>
        <v>0</v>
      </c>
    </row>
    <row r="18" spans="1:18" s="4" customFormat="1" ht="93.6" x14ac:dyDescent="0.3">
      <c r="A18" s="7"/>
      <c r="B18" s="19" t="s">
        <v>30</v>
      </c>
      <c r="C18" s="10">
        <v>902</v>
      </c>
      <c r="D18" s="9" t="s">
        <v>24</v>
      </c>
      <c r="E18" s="9" t="s">
        <v>29</v>
      </c>
      <c r="F18" s="28"/>
      <c r="G18" s="30"/>
      <c r="H18" s="32">
        <f>H19</f>
        <v>11.1</v>
      </c>
      <c r="I18" s="33"/>
      <c r="J18" s="33"/>
      <c r="K18" s="33"/>
      <c r="L18" s="33"/>
      <c r="M18" s="33"/>
      <c r="N18" s="33"/>
      <c r="O18" s="33"/>
      <c r="P18" s="33"/>
      <c r="Q18" s="33">
        <v>0</v>
      </c>
      <c r="R18" s="33">
        <v>0</v>
      </c>
    </row>
    <row r="19" spans="1:18" s="4" customFormat="1" ht="46.8" x14ac:dyDescent="0.3">
      <c r="A19" s="7"/>
      <c r="B19" s="34" t="s">
        <v>26</v>
      </c>
      <c r="C19" s="10">
        <v>902</v>
      </c>
      <c r="D19" s="30" t="s">
        <v>24</v>
      </c>
      <c r="E19" s="30" t="s">
        <v>29</v>
      </c>
      <c r="F19" s="28" t="s">
        <v>27</v>
      </c>
      <c r="G19" s="30"/>
      <c r="H19" s="33">
        <f>H20</f>
        <v>11.1</v>
      </c>
      <c r="I19" s="33"/>
      <c r="J19" s="33"/>
      <c r="K19" s="33"/>
      <c r="L19" s="33"/>
      <c r="M19" s="33"/>
      <c r="N19" s="33"/>
      <c r="O19" s="33"/>
      <c r="P19" s="33"/>
      <c r="Q19" s="33">
        <f>Q21</f>
        <v>0</v>
      </c>
      <c r="R19" s="33">
        <f>R21</f>
        <v>0</v>
      </c>
    </row>
    <row r="20" spans="1:18" s="4" customFormat="1" ht="46.8" x14ac:dyDescent="0.3">
      <c r="A20" s="7"/>
      <c r="B20" s="34" t="s">
        <v>31</v>
      </c>
      <c r="C20" s="10">
        <v>902</v>
      </c>
      <c r="D20" s="30" t="s">
        <v>24</v>
      </c>
      <c r="E20" s="30" t="s">
        <v>29</v>
      </c>
      <c r="F20" s="28" t="s">
        <v>32</v>
      </c>
      <c r="G20" s="9"/>
      <c r="H20" s="33">
        <f>H21</f>
        <v>11.1</v>
      </c>
      <c r="I20" s="33"/>
      <c r="J20" s="33"/>
      <c r="K20" s="33"/>
      <c r="L20" s="33"/>
      <c r="M20" s="33"/>
      <c r="N20" s="33"/>
      <c r="O20" s="33"/>
      <c r="P20" s="33"/>
      <c r="Q20" s="33">
        <v>0</v>
      </c>
      <c r="R20" s="33">
        <v>0</v>
      </c>
    </row>
    <row r="21" spans="1:18" s="4" customFormat="1" ht="31.2" x14ac:dyDescent="0.3">
      <c r="A21" s="7"/>
      <c r="B21" s="35" t="s">
        <v>33</v>
      </c>
      <c r="C21" s="10">
        <v>902</v>
      </c>
      <c r="D21" s="30" t="s">
        <v>24</v>
      </c>
      <c r="E21" s="30" t="s">
        <v>29</v>
      </c>
      <c r="F21" s="28" t="s">
        <v>34</v>
      </c>
      <c r="G21" s="9"/>
      <c r="H21" s="33">
        <f>H22</f>
        <v>11.1</v>
      </c>
      <c r="I21" s="33">
        <f t="shared" ref="I21:R21" si="2">I22</f>
        <v>0</v>
      </c>
      <c r="J21" s="33">
        <f t="shared" si="2"/>
        <v>0</v>
      </c>
      <c r="K21" s="33">
        <f t="shared" si="2"/>
        <v>0</v>
      </c>
      <c r="L21" s="33">
        <f t="shared" si="2"/>
        <v>0</v>
      </c>
      <c r="M21" s="33">
        <f t="shared" si="2"/>
        <v>0</v>
      </c>
      <c r="N21" s="33">
        <f t="shared" si="2"/>
        <v>0</v>
      </c>
      <c r="O21" s="33">
        <f t="shared" si="2"/>
        <v>0</v>
      </c>
      <c r="P21" s="33">
        <f t="shared" si="2"/>
        <v>0</v>
      </c>
      <c r="Q21" s="33">
        <f t="shared" si="2"/>
        <v>0</v>
      </c>
      <c r="R21" s="33">
        <f t="shared" si="2"/>
        <v>0</v>
      </c>
    </row>
    <row r="22" spans="1:18" s="4" customFormat="1" ht="46.8" x14ac:dyDescent="0.3">
      <c r="A22" s="7"/>
      <c r="B22" s="28" t="s">
        <v>35</v>
      </c>
      <c r="C22" s="10">
        <v>902</v>
      </c>
      <c r="D22" s="30" t="s">
        <v>24</v>
      </c>
      <c r="E22" s="30" t="s">
        <v>29</v>
      </c>
      <c r="F22" s="28" t="s">
        <v>34</v>
      </c>
      <c r="G22" s="30" t="s">
        <v>36</v>
      </c>
      <c r="H22" s="36">
        <f>H23</f>
        <v>11.1</v>
      </c>
      <c r="I22" s="36">
        <f t="shared" ref="I22:R22" si="3">I23</f>
        <v>0</v>
      </c>
      <c r="J22" s="36">
        <f t="shared" si="3"/>
        <v>0</v>
      </c>
      <c r="K22" s="36">
        <f t="shared" si="3"/>
        <v>0</v>
      </c>
      <c r="L22" s="36">
        <f t="shared" si="3"/>
        <v>0</v>
      </c>
      <c r="M22" s="36">
        <f t="shared" si="3"/>
        <v>0</v>
      </c>
      <c r="N22" s="36">
        <f t="shared" si="3"/>
        <v>0</v>
      </c>
      <c r="O22" s="36">
        <f t="shared" si="3"/>
        <v>0</v>
      </c>
      <c r="P22" s="36">
        <f t="shared" si="3"/>
        <v>0</v>
      </c>
      <c r="Q22" s="36">
        <f t="shared" si="3"/>
        <v>0</v>
      </c>
      <c r="R22" s="36">
        <f t="shared" si="3"/>
        <v>0</v>
      </c>
    </row>
    <row r="23" spans="1:18" s="4" customFormat="1" ht="46.8" x14ac:dyDescent="0.3">
      <c r="A23" s="7"/>
      <c r="B23" s="19" t="s">
        <v>52</v>
      </c>
      <c r="C23" s="10">
        <v>902</v>
      </c>
      <c r="D23" s="30" t="s">
        <v>24</v>
      </c>
      <c r="E23" s="30" t="s">
        <v>29</v>
      </c>
      <c r="F23" s="28" t="s">
        <v>34</v>
      </c>
      <c r="G23" s="30" t="s">
        <v>37</v>
      </c>
      <c r="H23" s="36">
        <v>11.1</v>
      </c>
      <c r="I23" s="33"/>
      <c r="J23" s="33"/>
      <c r="K23" s="33"/>
      <c r="L23" s="33"/>
      <c r="M23" s="33"/>
      <c r="N23" s="33"/>
      <c r="O23" s="33"/>
      <c r="P23" s="33"/>
      <c r="Q23" s="33">
        <v>0</v>
      </c>
      <c r="R23" s="33">
        <v>0</v>
      </c>
    </row>
    <row r="24" spans="1:18" s="4" customFormat="1" ht="15.6" x14ac:dyDescent="0.3">
      <c r="A24" s="7"/>
      <c r="B24" s="38" t="s">
        <v>39</v>
      </c>
      <c r="C24" s="10">
        <v>902</v>
      </c>
      <c r="D24" s="9" t="s">
        <v>24</v>
      </c>
      <c r="E24" s="9" t="s">
        <v>38</v>
      </c>
      <c r="F24" s="38"/>
      <c r="G24" s="39"/>
      <c r="H24" s="36">
        <f>H25+H38+H44</f>
        <v>2224.6000000000004</v>
      </c>
      <c r="I24" s="36">
        <f t="shared" ref="I24:R29" si="4">I25</f>
        <v>0</v>
      </c>
      <c r="J24" s="36">
        <f t="shared" si="4"/>
        <v>0</v>
      </c>
      <c r="K24" s="36">
        <f t="shared" si="4"/>
        <v>0</v>
      </c>
      <c r="L24" s="36">
        <f t="shared" si="4"/>
        <v>0</v>
      </c>
      <c r="M24" s="36">
        <f t="shared" si="4"/>
        <v>0</v>
      </c>
      <c r="N24" s="36">
        <f t="shared" si="4"/>
        <v>0</v>
      </c>
      <c r="O24" s="36">
        <f t="shared" si="4"/>
        <v>0</v>
      </c>
      <c r="P24" s="36">
        <f t="shared" si="4"/>
        <v>0</v>
      </c>
      <c r="Q24" s="36">
        <f t="shared" si="4"/>
        <v>0</v>
      </c>
      <c r="R24" s="36">
        <f t="shared" si="4"/>
        <v>0</v>
      </c>
    </row>
    <row r="25" spans="1:18" s="4" customFormat="1" ht="66.599999999999994" customHeight="1" x14ac:dyDescent="0.3">
      <c r="A25" s="7"/>
      <c r="B25" s="19" t="s">
        <v>93</v>
      </c>
      <c r="C25" s="10">
        <v>902</v>
      </c>
      <c r="D25" s="9" t="s">
        <v>24</v>
      </c>
      <c r="E25" s="9" t="s">
        <v>38</v>
      </c>
      <c r="F25" s="38" t="s">
        <v>61</v>
      </c>
      <c r="G25" s="39"/>
      <c r="H25" s="36">
        <f>H26+H33</f>
        <v>1962.8</v>
      </c>
      <c r="I25" s="36">
        <f t="shared" ref="I25:R25" si="5">I26+I33</f>
        <v>0</v>
      </c>
      <c r="J25" s="36">
        <f t="shared" si="5"/>
        <v>0</v>
      </c>
      <c r="K25" s="36">
        <f t="shared" si="5"/>
        <v>0</v>
      </c>
      <c r="L25" s="36">
        <f t="shared" si="5"/>
        <v>0</v>
      </c>
      <c r="M25" s="36">
        <f t="shared" si="5"/>
        <v>0</v>
      </c>
      <c r="N25" s="36">
        <f t="shared" si="5"/>
        <v>0</v>
      </c>
      <c r="O25" s="36">
        <f t="shared" si="5"/>
        <v>0</v>
      </c>
      <c r="P25" s="36">
        <f t="shared" si="5"/>
        <v>0</v>
      </c>
      <c r="Q25" s="36">
        <f t="shared" si="5"/>
        <v>0</v>
      </c>
      <c r="R25" s="36">
        <f t="shared" si="5"/>
        <v>0</v>
      </c>
    </row>
    <row r="26" spans="1:18" s="4" customFormat="1" ht="62.4" x14ac:dyDescent="0.3">
      <c r="A26" s="7"/>
      <c r="B26" s="40" t="s">
        <v>54</v>
      </c>
      <c r="C26" s="10">
        <v>902</v>
      </c>
      <c r="D26" s="9" t="s">
        <v>24</v>
      </c>
      <c r="E26" s="9" t="s">
        <v>38</v>
      </c>
      <c r="F26" s="38" t="s">
        <v>55</v>
      </c>
      <c r="G26" s="39"/>
      <c r="H26" s="36">
        <f>H27</f>
        <v>1936.8</v>
      </c>
      <c r="I26" s="36">
        <f t="shared" si="4"/>
        <v>0</v>
      </c>
      <c r="J26" s="36">
        <f t="shared" si="4"/>
        <v>0</v>
      </c>
      <c r="K26" s="36">
        <f t="shared" si="4"/>
        <v>0</v>
      </c>
      <c r="L26" s="36">
        <f t="shared" si="4"/>
        <v>0</v>
      </c>
      <c r="M26" s="36">
        <f t="shared" si="4"/>
        <v>0</v>
      </c>
      <c r="N26" s="36">
        <f t="shared" si="4"/>
        <v>0</v>
      </c>
      <c r="O26" s="36">
        <f t="shared" si="4"/>
        <v>0</v>
      </c>
      <c r="P26" s="36">
        <f t="shared" si="4"/>
        <v>0</v>
      </c>
      <c r="Q26" s="36">
        <f t="shared" si="4"/>
        <v>0</v>
      </c>
      <c r="R26" s="36">
        <f t="shared" si="4"/>
        <v>0</v>
      </c>
    </row>
    <row r="27" spans="1:18" s="4" customFormat="1" ht="93.6" x14ac:dyDescent="0.3">
      <c r="A27" s="7"/>
      <c r="B27" s="40" t="s">
        <v>56</v>
      </c>
      <c r="C27" s="10">
        <v>902</v>
      </c>
      <c r="D27" s="9" t="s">
        <v>24</v>
      </c>
      <c r="E27" s="9" t="s">
        <v>38</v>
      </c>
      <c r="F27" s="38" t="s">
        <v>57</v>
      </c>
      <c r="G27" s="39"/>
      <c r="H27" s="36">
        <f>H28</f>
        <v>1936.8</v>
      </c>
      <c r="I27" s="36">
        <f t="shared" si="4"/>
        <v>0</v>
      </c>
      <c r="J27" s="36">
        <f t="shared" si="4"/>
        <v>0</v>
      </c>
      <c r="K27" s="36">
        <f t="shared" si="4"/>
        <v>0</v>
      </c>
      <c r="L27" s="36">
        <f t="shared" si="4"/>
        <v>0</v>
      </c>
      <c r="M27" s="36">
        <f t="shared" si="4"/>
        <v>0</v>
      </c>
      <c r="N27" s="36">
        <f t="shared" si="4"/>
        <v>0</v>
      </c>
      <c r="O27" s="36">
        <f t="shared" si="4"/>
        <v>0</v>
      </c>
      <c r="P27" s="36">
        <f t="shared" si="4"/>
        <v>0</v>
      </c>
      <c r="Q27" s="36">
        <f t="shared" si="4"/>
        <v>0</v>
      </c>
      <c r="R27" s="36">
        <f t="shared" si="4"/>
        <v>0</v>
      </c>
    </row>
    <row r="28" spans="1:18" s="4" customFormat="1" ht="46.8" x14ac:dyDescent="0.3">
      <c r="A28" s="7"/>
      <c r="B28" s="40" t="s">
        <v>58</v>
      </c>
      <c r="C28" s="10">
        <v>902</v>
      </c>
      <c r="D28" s="9" t="s">
        <v>24</v>
      </c>
      <c r="E28" s="9" t="s">
        <v>38</v>
      </c>
      <c r="F28" s="38" t="s">
        <v>59</v>
      </c>
      <c r="G28" s="39"/>
      <c r="H28" s="36">
        <f>H29+H31</f>
        <v>1936.8</v>
      </c>
      <c r="I28" s="36">
        <f t="shared" ref="I28:R28" si="6">I29+I31</f>
        <v>0</v>
      </c>
      <c r="J28" s="36">
        <f t="shared" si="6"/>
        <v>0</v>
      </c>
      <c r="K28" s="36">
        <f t="shared" si="6"/>
        <v>0</v>
      </c>
      <c r="L28" s="36">
        <f t="shared" si="6"/>
        <v>0</v>
      </c>
      <c r="M28" s="36">
        <f t="shared" si="6"/>
        <v>0</v>
      </c>
      <c r="N28" s="36">
        <f t="shared" si="6"/>
        <v>0</v>
      </c>
      <c r="O28" s="36">
        <f t="shared" si="6"/>
        <v>0</v>
      </c>
      <c r="P28" s="36">
        <f t="shared" si="6"/>
        <v>0</v>
      </c>
      <c r="Q28" s="36">
        <f t="shared" si="6"/>
        <v>0</v>
      </c>
      <c r="R28" s="36">
        <f t="shared" si="6"/>
        <v>0</v>
      </c>
    </row>
    <row r="29" spans="1:18" s="4" customFormat="1" ht="46.8" x14ac:dyDescent="0.3">
      <c r="A29" s="7"/>
      <c r="B29" s="38" t="s">
        <v>35</v>
      </c>
      <c r="C29" s="10">
        <v>902</v>
      </c>
      <c r="D29" s="9" t="s">
        <v>24</v>
      </c>
      <c r="E29" s="9" t="s">
        <v>38</v>
      </c>
      <c r="F29" s="38" t="s">
        <v>59</v>
      </c>
      <c r="G29" s="39" t="s">
        <v>36</v>
      </c>
      <c r="H29" s="36">
        <f>H30</f>
        <v>1936.8</v>
      </c>
      <c r="I29" s="36">
        <f t="shared" si="4"/>
        <v>0</v>
      </c>
      <c r="J29" s="36">
        <f t="shared" si="4"/>
        <v>0</v>
      </c>
      <c r="K29" s="36">
        <f t="shared" si="4"/>
        <v>0</v>
      </c>
      <c r="L29" s="36">
        <f t="shared" si="4"/>
        <v>0</v>
      </c>
      <c r="M29" s="36">
        <f t="shared" si="4"/>
        <v>0</v>
      </c>
      <c r="N29" s="36">
        <f t="shared" si="4"/>
        <v>0</v>
      </c>
      <c r="O29" s="36">
        <f t="shared" si="4"/>
        <v>0</v>
      </c>
      <c r="P29" s="36">
        <f t="shared" si="4"/>
        <v>0</v>
      </c>
      <c r="Q29" s="36">
        <f t="shared" si="4"/>
        <v>0</v>
      </c>
      <c r="R29" s="36">
        <f t="shared" si="4"/>
        <v>0</v>
      </c>
    </row>
    <row r="30" spans="1:18" s="4" customFormat="1" ht="46.8" x14ac:dyDescent="0.3">
      <c r="A30" s="7"/>
      <c r="B30" s="19" t="s">
        <v>52</v>
      </c>
      <c r="C30" s="10">
        <v>902</v>
      </c>
      <c r="D30" s="9" t="s">
        <v>24</v>
      </c>
      <c r="E30" s="9" t="s">
        <v>38</v>
      </c>
      <c r="F30" s="38" t="s">
        <v>59</v>
      </c>
      <c r="G30" s="39" t="s">
        <v>37</v>
      </c>
      <c r="H30" s="36">
        <v>1936.8</v>
      </c>
      <c r="I30" s="33"/>
      <c r="J30" s="33"/>
      <c r="K30" s="33"/>
      <c r="L30" s="33"/>
      <c r="M30" s="33"/>
      <c r="N30" s="33"/>
      <c r="O30" s="33"/>
      <c r="P30" s="33"/>
      <c r="Q30" s="33">
        <v>0</v>
      </c>
      <c r="R30" s="33">
        <v>0</v>
      </c>
    </row>
    <row r="31" spans="1:18" s="4" customFormat="1" ht="20.25" customHeight="1" x14ac:dyDescent="0.3">
      <c r="A31" s="7"/>
      <c r="B31" s="19" t="s">
        <v>28</v>
      </c>
      <c r="C31" s="10">
        <v>902</v>
      </c>
      <c r="D31" s="9" t="s">
        <v>24</v>
      </c>
      <c r="E31" s="9" t="s">
        <v>38</v>
      </c>
      <c r="F31" s="38" t="s">
        <v>59</v>
      </c>
      <c r="G31" s="39" t="s">
        <v>50</v>
      </c>
      <c r="H31" s="36">
        <f>H32</f>
        <v>0</v>
      </c>
      <c r="I31" s="36">
        <f t="shared" ref="I31:R31" si="7">I32</f>
        <v>0</v>
      </c>
      <c r="J31" s="36">
        <f t="shared" si="7"/>
        <v>0</v>
      </c>
      <c r="K31" s="36">
        <f t="shared" si="7"/>
        <v>0</v>
      </c>
      <c r="L31" s="36">
        <f t="shared" si="7"/>
        <v>0</v>
      </c>
      <c r="M31" s="36">
        <f t="shared" si="7"/>
        <v>0</v>
      </c>
      <c r="N31" s="36">
        <f t="shared" si="7"/>
        <v>0</v>
      </c>
      <c r="O31" s="36">
        <f t="shared" si="7"/>
        <v>0</v>
      </c>
      <c r="P31" s="36">
        <f t="shared" si="7"/>
        <v>0</v>
      </c>
      <c r="Q31" s="36">
        <f t="shared" si="7"/>
        <v>0</v>
      </c>
      <c r="R31" s="36">
        <f t="shared" si="7"/>
        <v>0</v>
      </c>
    </row>
    <row r="32" spans="1:18" s="4" customFormat="1" ht="31.2" x14ac:dyDescent="0.3">
      <c r="A32" s="7"/>
      <c r="B32" s="19" t="s">
        <v>42</v>
      </c>
      <c r="C32" s="10">
        <v>902</v>
      </c>
      <c r="D32" s="9" t="s">
        <v>24</v>
      </c>
      <c r="E32" s="9" t="s">
        <v>38</v>
      </c>
      <c r="F32" s="38" t="s">
        <v>59</v>
      </c>
      <c r="G32" s="39" t="s">
        <v>51</v>
      </c>
      <c r="H32" s="36">
        <v>0</v>
      </c>
      <c r="I32" s="33"/>
      <c r="J32" s="33"/>
      <c r="K32" s="33"/>
      <c r="L32" s="33"/>
      <c r="M32" s="33"/>
      <c r="N32" s="33"/>
      <c r="O32" s="33"/>
      <c r="P32" s="33"/>
      <c r="Q32" s="33">
        <v>0</v>
      </c>
      <c r="R32" s="33">
        <v>0</v>
      </c>
    </row>
    <row r="33" spans="1:18" s="4" customFormat="1" ht="109.2" x14ac:dyDescent="0.3">
      <c r="A33" s="7"/>
      <c r="B33" s="38" t="s">
        <v>98</v>
      </c>
      <c r="C33" s="10">
        <v>902</v>
      </c>
      <c r="D33" s="9" t="s">
        <v>24</v>
      </c>
      <c r="E33" s="9" t="s">
        <v>38</v>
      </c>
      <c r="F33" s="38" t="s">
        <v>99</v>
      </c>
      <c r="G33" s="39"/>
      <c r="H33" s="36">
        <f>H34</f>
        <v>26</v>
      </c>
      <c r="I33" s="36">
        <f t="shared" ref="I33:R36" si="8">I34</f>
        <v>0</v>
      </c>
      <c r="J33" s="36">
        <f t="shared" si="8"/>
        <v>0</v>
      </c>
      <c r="K33" s="36">
        <f t="shared" si="8"/>
        <v>0</v>
      </c>
      <c r="L33" s="36">
        <f t="shared" si="8"/>
        <v>0</v>
      </c>
      <c r="M33" s="36">
        <f t="shared" si="8"/>
        <v>0</v>
      </c>
      <c r="N33" s="36">
        <f t="shared" si="8"/>
        <v>0</v>
      </c>
      <c r="O33" s="36">
        <f t="shared" si="8"/>
        <v>0</v>
      </c>
      <c r="P33" s="36">
        <f t="shared" si="8"/>
        <v>0</v>
      </c>
      <c r="Q33" s="36">
        <f t="shared" si="8"/>
        <v>0</v>
      </c>
      <c r="R33" s="36">
        <f t="shared" si="8"/>
        <v>0</v>
      </c>
    </row>
    <row r="34" spans="1:18" s="4" customFormat="1" ht="78" x14ac:dyDescent="0.3">
      <c r="A34" s="7"/>
      <c r="B34" s="42" t="s">
        <v>100</v>
      </c>
      <c r="C34" s="10">
        <v>902</v>
      </c>
      <c r="D34" s="9" t="s">
        <v>24</v>
      </c>
      <c r="E34" s="9" t="s">
        <v>38</v>
      </c>
      <c r="F34" s="38" t="s">
        <v>101</v>
      </c>
      <c r="G34" s="39"/>
      <c r="H34" s="36">
        <f>H35</f>
        <v>26</v>
      </c>
      <c r="I34" s="36">
        <f t="shared" si="8"/>
        <v>0</v>
      </c>
      <c r="J34" s="36">
        <f t="shared" si="8"/>
        <v>0</v>
      </c>
      <c r="K34" s="36">
        <f t="shared" si="8"/>
        <v>0</v>
      </c>
      <c r="L34" s="36">
        <f t="shared" si="8"/>
        <v>0</v>
      </c>
      <c r="M34" s="36">
        <f t="shared" si="8"/>
        <v>0</v>
      </c>
      <c r="N34" s="36">
        <f t="shared" si="8"/>
        <v>0</v>
      </c>
      <c r="O34" s="36">
        <f t="shared" si="8"/>
        <v>0</v>
      </c>
      <c r="P34" s="36">
        <f t="shared" si="8"/>
        <v>0</v>
      </c>
      <c r="Q34" s="36">
        <f t="shared" si="8"/>
        <v>0</v>
      </c>
      <c r="R34" s="36">
        <f t="shared" si="8"/>
        <v>0</v>
      </c>
    </row>
    <row r="35" spans="1:18" s="4" customFormat="1" ht="46.8" x14ac:dyDescent="0.3">
      <c r="A35" s="7"/>
      <c r="B35" s="42" t="s">
        <v>58</v>
      </c>
      <c r="C35" s="10">
        <v>902</v>
      </c>
      <c r="D35" s="9" t="s">
        <v>24</v>
      </c>
      <c r="E35" s="9" t="s">
        <v>38</v>
      </c>
      <c r="F35" s="38" t="s">
        <v>102</v>
      </c>
      <c r="G35" s="39"/>
      <c r="H35" s="36">
        <f>H36</f>
        <v>26</v>
      </c>
      <c r="I35" s="36">
        <f t="shared" si="8"/>
        <v>0</v>
      </c>
      <c r="J35" s="36">
        <f t="shared" si="8"/>
        <v>0</v>
      </c>
      <c r="K35" s="36">
        <f t="shared" si="8"/>
        <v>0</v>
      </c>
      <c r="L35" s="36">
        <f t="shared" si="8"/>
        <v>0</v>
      </c>
      <c r="M35" s="36">
        <f t="shared" si="8"/>
        <v>0</v>
      </c>
      <c r="N35" s="36">
        <f t="shared" si="8"/>
        <v>0</v>
      </c>
      <c r="O35" s="36">
        <f t="shared" si="8"/>
        <v>0</v>
      </c>
      <c r="P35" s="36">
        <f t="shared" si="8"/>
        <v>0</v>
      </c>
      <c r="Q35" s="36">
        <f t="shared" si="8"/>
        <v>0</v>
      </c>
      <c r="R35" s="36">
        <f t="shared" si="8"/>
        <v>0</v>
      </c>
    </row>
    <row r="36" spans="1:18" s="4" customFormat="1" ht="46.8" x14ac:dyDescent="0.3">
      <c r="A36" s="7"/>
      <c r="B36" s="38" t="s">
        <v>35</v>
      </c>
      <c r="C36" s="10">
        <v>902</v>
      </c>
      <c r="D36" s="9" t="s">
        <v>24</v>
      </c>
      <c r="E36" s="9" t="s">
        <v>38</v>
      </c>
      <c r="F36" s="38" t="s">
        <v>102</v>
      </c>
      <c r="G36" s="39" t="s">
        <v>36</v>
      </c>
      <c r="H36" s="36">
        <f>H37</f>
        <v>26</v>
      </c>
      <c r="I36" s="36">
        <f t="shared" si="8"/>
        <v>0</v>
      </c>
      <c r="J36" s="36">
        <f t="shared" si="8"/>
        <v>0</v>
      </c>
      <c r="K36" s="36">
        <f t="shared" si="8"/>
        <v>0</v>
      </c>
      <c r="L36" s="36">
        <f t="shared" si="8"/>
        <v>0</v>
      </c>
      <c r="M36" s="36">
        <f t="shared" si="8"/>
        <v>0</v>
      </c>
      <c r="N36" s="36">
        <f t="shared" si="8"/>
        <v>0</v>
      </c>
      <c r="O36" s="36">
        <f t="shared" si="8"/>
        <v>0</v>
      </c>
      <c r="P36" s="36">
        <f t="shared" si="8"/>
        <v>0</v>
      </c>
      <c r="Q36" s="36">
        <f t="shared" si="8"/>
        <v>0</v>
      </c>
      <c r="R36" s="36">
        <f t="shared" si="8"/>
        <v>0</v>
      </c>
    </row>
    <row r="37" spans="1:18" s="4" customFormat="1" ht="46.8" x14ac:dyDescent="0.3">
      <c r="A37" s="7"/>
      <c r="B37" s="19" t="s">
        <v>52</v>
      </c>
      <c r="C37" s="10">
        <v>902</v>
      </c>
      <c r="D37" s="9" t="s">
        <v>24</v>
      </c>
      <c r="E37" s="9" t="s">
        <v>38</v>
      </c>
      <c r="F37" s="38" t="s">
        <v>102</v>
      </c>
      <c r="G37" s="39" t="s">
        <v>37</v>
      </c>
      <c r="H37" s="36">
        <v>26</v>
      </c>
      <c r="I37" s="33"/>
      <c r="J37" s="33"/>
      <c r="K37" s="33"/>
      <c r="L37" s="33"/>
      <c r="M37" s="33"/>
      <c r="N37" s="33"/>
      <c r="O37" s="33"/>
      <c r="P37" s="33"/>
      <c r="Q37" s="33">
        <v>0</v>
      </c>
      <c r="R37" s="33">
        <v>0</v>
      </c>
    </row>
    <row r="38" spans="1:18" s="4" customFormat="1" ht="78" x14ac:dyDescent="0.3">
      <c r="A38" s="7"/>
      <c r="B38" s="40" t="s">
        <v>124</v>
      </c>
      <c r="C38" s="10">
        <v>902</v>
      </c>
      <c r="D38" s="9" t="s">
        <v>24</v>
      </c>
      <c r="E38" s="9" t="s">
        <v>38</v>
      </c>
      <c r="F38" s="38" t="s">
        <v>120</v>
      </c>
      <c r="G38" s="39"/>
      <c r="H38" s="36">
        <f>H39</f>
        <v>254</v>
      </c>
      <c r="I38" s="36">
        <f t="shared" ref="I38:R42" si="9">I39</f>
        <v>0</v>
      </c>
      <c r="J38" s="36">
        <f t="shared" si="9"/>
        <v>0</v>
      </c>
      <c r="K38" s="36">
        <f t="shared" si="9"/>
        <v>0</v>
      </c>
      <c r="L38" s="36">
        <f t="shared" si="9"/>
        <v>0</v>
      </c>
      <c r="M38" s="36">
        <f t="shared" si="9"/>
        <v>0</v>
      </c>
      <c r="N38" s="36">
        <f t="shared" si="9"/>
        <v>0</v>
      </c>
      <c r="O38" s="36">
        <f t="shared" si="9"/>
        <v>0</v>
      </c>
      <c r="P38" s="36">
        <f t="shared" si="9"/>
        <v>0</v>
      </c>
      <c r="Q38" s="36">
        <f t="shared" si="9"/>
        <v>0</v>
      </c>
      <c r="R38" s="36">
        <f t="shared" si="9"/>
        <v>0</v>
      </c>
    </row>
    <row r="39" spans="1:18" s="4" customFormat="1" ht="31.2" x14ac:dyDescent="0.3">
      <c r="A39" s="7"/>
      <c r="B39" s="40" t="s">
        <v>41</v>
      </c>
      <c r="C39" s="10">
        <v>902</v>
      </c>
      <c r="D39" s="9" t="s">
        <v>24</v>
      </c>
      <c r="E39" s="9" t="s">
        <v>38</v>
      </c>
      <c r="F39" s="38" t="s">
        <v>121</v>
      </c>
      <c r="G39" s="39"/>
      <c r="H39" s="36">
        <f>H40</f>
        <v>254</v>
      </c>
      <c r="I39" s="36">
        <f t="shared" si="9"/>
        <v>0</v>
      </c>
      <c r="J39" s="36">
        <f t="shared" si="9"/>
        <v>0</v>
      </c>
      <c r="K39" s="36">
        <f t="shared" si="9"/>
        <v>0</v>
      </c>
      <c r="L39" s="36">
        <f t="shared" si="9"/>
        <v>0</v>
      </c>
      <c r="M39" s="36">
        <f t="shared" si="9"/>
        <v>0</v>
      </c>
      <c r="N39" s="36">
        <f t="shared" si="9"/>
        <v>0</v>
      </c>
      <c r="O39" s="36">
        <f t="shared" si="9"/>
        <v>0</v>
      </c>
      <c r="P39" s="36">
        <f t="shared" si="9"/>
        <v>0</v>
      </c>
      <c r="Q39" s="36">
        <f t="shared" si="9"/>
        <v>0</v>
      </c>
      <c r="R39" s="36">
        <f t="shared" si="9"/>
        <v>0</v>
      </c>
    </row>
    <row r="40" spans="1:18" s="4" customFormat="1" ht="65.25" customHeight="1" x14ac:dyDescent="0.3">
      <c r="A40" s="7"/>
      <c r="B40" s="38" t="s">
        <v>125</v>
      </c>
      <c r="C40" s="10">
        <v>902</v>
      </c>
      <c r="D40" s="9" t="s">
        <v>24</v>
      </c>
      <c r="E40" s="9" t="s">
        <v>38</v>
      </c>
      <c r="F40" s="38" t="s">
        <v>122</v>
      </c>
      <c r="G40" s="39"/>
      <c r="H40" s="36">
        <f>H41</f>
        <v>254</v>
      </c>
      <c r="I40" s="36">
        <f t="shared" si="9"/>
        <v>0</v>
      </c>
      <c r="J40" s="36">
        <f t="shared" si="9"/>
        <v>0</v>
      </c>
      <c r="K40" s="36">
        <f t="shared" si="9"/>
        <v>0</v>
      </c>
      <c r="L40" s="36">
        <f t="shared" si="9"/>
        <v>0</v>
      </c>
      <c r="M40" s="36">
        <f t="shared" si="9"/>
        <v>0</v>
      </c>
      <c r="N40" s="36">
        <f t="shared" si="9"/>
        <v>0</v>
      </c>
      <c r="O40" s="36">
        <f t="shared" si="9"/>
        <v>0</v>
      </c>
      <c r="P40" s="36">
        <f t="shared" si="9"/>
        <v>0</v>
      </c>
      <c r="Q40" s="36">
        <f t="shared" si="9"/>
        <v>0</v>
      </c>
      <c r="R40" s="36">
        <f t="shared" si="9"/>
        <v>0</v>
      </c>
    </row>
    <row r="41" spans="1:18" s="4" customFormat="1" ht="51.75" customHeight="1" x14ac:dyDescent="0.3">
      <c r="A41" s="7"/>
      <c r="B41" s="38" t="s">
        <v>126</v>
      </c>
      <c r="C41" s="10">
        <v>902</v>
      </c>
      <c r="D41" s="9" t="s">
        <v>24</v>
      </c>
      <c r="E41" s="9" t="s">
        <v>38</v>
      </c>
      <c r="F41" s="38" t="s">
        <v>123</v>
      </c>
      <c r="G41" s="39"/>
      <c r="H41" s="36">
        <f>H42</f>
        <v>254</v>
      </c>
      <c r="I41" s="36">
        <f t="shared" si="9"/>
        <v>0</v>
      </c>
      <c r="J41" s="36">
        <f t="shared" si="9"/>
        <v>0</v>
      </c>
      <c r="K41" s="36">
        <f t="shared" si="9"/>
        <v>0</v>
      </c>
      <c r="L41" s="36">
        <f t="shared" si="9"/>
        <v>0</v>
      </c>
      <c r="M41" s="36">
        <f t="shared" si="9"/>
        <v>0</v>
      </c>
      <c r="N41" s="36">
        <f t="shared" si="9"/>
        <v>0</v>
      </c>
      <c r="O41" s="36">
        <f t="shared" si="9"/>
        <v>0</v>
      </c>
      <c r="P41" s="36">
        <f t="shared" si="9"/>
        <v>0</v>
      </c>
      <c r="Q41" s="36">
        <f t="shared" si="9"/>
        <v>0</v>
      </c>
      <c r="R41" s="36">
        <f t="shared" si="9"/>
        <v>0</v>
      </c>
    </row>
    <row r="42" spans="1:18" s="4" customFormat="1" ht="46.8" x14ac:dyDescent="0.3">
      <c r="A42" s="7"/>
      <c r="B42" s="38" t="s">
        <v>35</v>
      </c>
      <c r="C42" s="10">
        <v>902</v>
      </c>
      <c r="D42" s="9" t="s">
        <v>24</v>
      </c>
      <c r="E42" s="9" t="s">
        <v>38</v>
      </c>
      <c r="F42" s="38" t="s">
        <v>123</v>
      </c>
      <c r="G42" s="39" t="s">
        <v>36</v>
      </c>
      <c r="H42" s="36">
        <f>H43</f>
        <v>254</v>
      </c>
      <c r="I42" s="36">
        <f t="shared" si="9"/>
        <v>0</v>
      </c>
      <c r="J42" s="36">
        <f t="shared" si="9"/>
        <v>0</v>
      </c>
      <c r="K42" s="36">
        <f t="shared" si="9"/>
        <v>0</v>
      </c>
      <c r="L42" s="36">
        <f t="shared" si="9"/>
        <v>0</v>
      </c>
      <c r="M42" s="36">
        <f t="shared" si="9"/>
        <v>0</v>
      </c>
      <c r="N42" s="36">
        <f t="shared" si="9"/>
        <v>0</v>
      </c>
      <c r="O42" s="36">
        <f t="shared" si="9"/>
        <v>0</v>
      </c>
      <c r="P42" s="36">
        <f t="shared" si="9"/>
        <v>0</v>
      </c>
      <c r="Q42" s="36">
        <f t="shared" si="9"/>
        <v>0</v>
      </c>
      <c r="R42" s="36">
        <f t="shared" si="9"/>
        <v>0</v>
      </c>
    </row>
    <row r="43" spans="1:18" s="4" customFormat="1" ht="46.8" x14ac:dyDescent="0.3">
      <c r="A43" s="7"/>
      <c r="B43" s="19" t="s">
        <v>52</v>
      </c>
      <c r="C43" s="10">
        <v>902</v>
      </c>
      <c r="D43" s="9" t="s">
        <v>24</v>
      </c>
      <c r="E43" s="9" t="s">
        <v>38</v>
      </c>
      <c r="F43" s="38" t="s">
        <v>123</v>
      </c>
      <c r="G43" s="39" t="s">
        <v>37</v>
      </c>
      <c r="H43" s="36">
        <v>254</v>
      </c>
      <c r="I43" s="33"/>
      <c r="J43" s="33"/>
      <c r="K43" s="33"/>
      <c r="L43" s="33"/>
      <c r="M43" s="33"/>
      <c r="N43" s="33"/>
      <c r="O43" s="33"/>
      <c r="P43" s="33"/>
      <c r="Q43" s="33">
        <v>0</v>
      </c>
      <c r="R43" s="33">
        <v>0</v>
      </c>
    </row>
    <row r="44" spans="1:18" s="4" customFormat="1" ht="46.8" x14ac:dyDescent="0.3">
      <c r="A44" s="7"/>
      <c r="B44" s="40" t="s">
        <v>129</v>
      </c>
      <c r="C44" s="10">
        <v>902</v>
      </c>
      <c r="D44" s="9" t="s">
        <v>24</v>
      </c>
      <c r="E44" s="9" t="s">
        <v>38</v>
      </c>
      <c r="F44" s="9" t="s">
        <v>127</v>
      </c>
      <c r="G44" s="39"/>
      <c r="H44" s="36">
        <f>H45</f>
        <v>7.8</v>
      </c>
      <c r="I44" s="36">
        <f t="shared" ref="I44:R44" si="10">I45</f>
        <v>0</v>
      </c>
      <c r="J44" s="36">
        <f t="shared" si="10"/>
        <v>0</v>
      </c>
      <c r="K44" s="36">
        <f t="shared" si="10"/>
        <v>0</v>
      </c>
      <c r="L44" s="36">
        <f t="shared" si="10"/>
        <v>0</v>
      </c>
      <c r="M44" s="36">
        <f t="shared" si="10"/>
        <v>0</v>
      </c>
      <c r="N44" s="36">
        <f t="shared" si="10"/>
        <v>0</v>
      </c>
      <c r="O44" s="36">
        <f t="shared" si="10"/>
        <v>0</v>
      </c>
      <c r="P44" s="36">
        <f t="shared" si="10"/>
        <v>0</v>
      </c>
      <c r="Q44" s="36">
        <f t="shared" si="10"/>
        <v>0</v>
      </c>
      <c r="R44" s="36">
        <f t="shared" si="10"/>
        <v>0</v>
      </c>
    </row>
    <row r="45" spans="1:18" s="4" customFormat="1" ht="46.8" x14ac:dyDescent="0.3">
      <c r="A45" s="7"/>
      <c r="B45" s="40" t="s">
        <v>130</v>
      </c>
      <c r="C45" s="10">
        <v>902</v>
      </c>
      <c r="D45" s="9" t="s">
        <v>24</v>
      </c>
      <c r="E45" s="9" t="s">
        <v>38</v>
      </c>
      <c r="F45" s="9" t="s">
        <v>128</v>
      </c>
      <c r="G45" s="39"/>
      <c r="H45" s="36">
        <f>H46</f>
        <v>7.8</v>
      </c>
      <c r="I45" s="36">
        <f t="shared" ref="I45:R45" si="11">I46</f>
        <v>0</v>
      </c>
      <c r="J45" s="36">
        <f t="shared" si="11"/>
        <v>0</v>
      </c>
      <c r="K45" s="36">
        <f t="shared" si="11"/>
        <v>0</v>
      </c>
      <c r="L45" s="36">
        <f t="shared" si="11"/>
        <v>0</v>
      </c>
      <c r="M45" s="36">
        <f t="shared" si="11"/>
        <v>0</v>
      </c>
      <c r="N45" s="36">
        <f t="shared" si="11"/>
        <v>0</v>
      </c>
      <c r="O45" s="36">
        <f t="shared" si="11"/>
        <v>0</v>
      </c>
      <c r="P45" s="36">
        <f t="shared" si="11"/>
        <v>0</v>
      </c>
      <c r="Q45" s="36">
        <f t="shared" si="11"/>
        <v>0</v>
      </c>
      <c r="R45" s="36">
        <f t="shared" si="11"/>
        <v>0</v>
      </c>
    </row>
    <row r="46" spans="1:18" s="4" customFormat="1" ht="46.8" x14ac:dyDescent="0.3">
      <c r="A46" s="7"/>
      <c r="B46" s="38" t="s">
        <v>35</v>
      </c>
      <c r="C46" s="10">
        <v>902</v>
      </c>
      <c r="D46" s="9" t="s">
        <v>24</v>
      </c>
      <c r="E46" s="9" t="s">
        <v>38</v>
      </c>
      <c r="F46" s="9" t="s">
        <v>128</v>
      </c>
      <c r="G46" s="39" t="s">
        <v>36</v>
      </c>
      <c r="H46" s="36">
        <f>H47</f>
        <v>7.8</v>
      </c>
      <c r="I46" s="36">
        <f t="shared" ref="I46:R46" si="12">I47</f>
        <v>0</v>
      </c>
      <c r="J46" s="36">
        <f t="shared" si="12"/>
        <v>0</v>
      </c>
      <c r="K46" s="36">
        <f t="shared" si="12"/>
        <v>0</v>
      </c>
      <c r="L46" s="36">
        <f t="shared" si="12"/>
        <v>0</v>
      </c>
      <c r="M46" s="36">
        <f t="shared" si="12"/>
        <v>0</v>
      </c>
      <c r="N46" s="36">
        <f t="shared" si="12"/>
        <v>0</v>
      </c>
      <c r="O46" s="36">
        <f t="shared" si="12"/>
        <v>0</v>
      </c>
      <c r="P46" s="36">
        <f t="shared" si="12"/>
        <v>0</v>
      </c>
      <c r="Q46" s="36">
        <f t="shared" si="12"/>
        <v>0</v>
      </c>
      <c r="R46" s="36">
        <f t="shared" si="12"/>
        <v>0</v>
      </c>
    </row>
    <row r="47" spans="1:18" s="4" customFormat="1" ht="46.8" x14ac:dyDescent="0.3">
      <c r="A47" s="7"/>
      <c r="B47" s="19" t="s">
        <v>52</v>
      </c>
      <c r="C47" s="10">
        <v>902</v>
      </c>
      <c r="D47" s="9" t="s">
        <v>24</v>
      </c>
      <c r="E47" s="9" t="s">
        <v>38</v>
      </c>
      <c r="F47" s="9" t="s">
        <v>128</v>
      </c>
      <c r="G47" s="39" t="s">
        <v>37</v>
      </c>
      <c r="H47" s="36">
        <v>7.8</v>
      </c>
      <c r="I47" s="33"/>
      <c r="J47" s="33"/>
      <c r="K47" s="33"/>
      <c r="L47" s="33"/>
      <c r="M47" s="33"/>
      <c r="N47" s="33"/>
      <c r="O47" s="33"/>
      <c r="P47" s="33"/>
      <c r="Q47" s="33">
        <v>0</v>
      </c>
      <c r="R47" s="33">
        <v>0</v>
      </c>
    </row>
    <row r="48" spans="1:18" s="4" customFormat="1" ht="31.2" x14ac:dyDescent="0.3">
      <c r="A48" s="7"/>
      <c r="B48" s="38" t="s">
        <v>137</v>
      </c>
      <c r="C48" s="10">
        <v>902</v>
      </c>
      <c r="D48" s="9" t="s">
        <v>60</v>
      </c>
      <c r="E48" s="9"/>
      <c r="F48" s="9"/>
      <c r="G48" s="39"/>
      <c r="H48" s="36">
        <f t="shared" ref="H48:H53" si="13">H49</f>
        <v>581.70000000000005</v>
      </c>
      <c r="I48" s="36">
        <f t="shared" ref="I48:R48" si="14">I49</f>
        <v>0</v>
      </c>
      <c r="J48" s="36">
        <f t="shared" si="14"/>
        <v>0</v>
      </c>
      <c r="K48" s="36">
        <f t="shared" si="14"/>
        <v>0</v>
      </c>
      <c r="L48" s="36">
        <f t="shared" si="14"/>
        <v>0</v>
      </c>
      <c r="M48" s="36">
        <f t="shared" si="14"/>
        <v>0</v>
      </c>
      <c r="N48" s="36">
        <f t="shared" si="14"/>
        <v>0</v>
      </c>
      <c r="O48" s="36">
        <f t="shared" si="14"/>
        <v>0</v>
      </c>
      <c r="P48" s="36">
        <f t="shared" si="14"/>
        <v>0</v>
      </c>
      <c r="Q48" s="36">
        <f t="shared" si="14"/>
        <v>0</v>
      </c>
      <c r="R48" s="36">
        <f t="shared" si="14"/>
        <v>0</v>
      </c>
    </row>
    <row r="49" spans="1:18" s="4" customFormat="1" ht="62.4" x14ac:dyDescent="0.3">
      <c r="A49" s="7"/>
      <c r="B49" s="38" t="s">
        <v>136</v>
      </c>
      <c r="C49" s="10">
        <v>902</v>
      </c>
      <c r="D49" s="9" t="s">
        <v>60</v>
      </c>
      <c r="E49" s="9" t="s">
        <v>109</v>
      </c>
      <c r="F49" s="9"/>
      <c r="G49" s="39"/>
      <c r="H49" s="36">
        <f t="shared" si="13"/>
        <v>581.70000000000005</v>
      </c>
      <c r="I49" s="36">
        <f t="shared" ref="I49:Q49" si="15">I50</f>
        <v>0</v>
      </c>
      <c r="J49" s="36">
        <f t="shared" si="15"/>
        <v>0</v>
      </c>
      <c r="K49" s="36">
        <f t="shared" si="15"/>
        <v>0</v>
      </c>
      <c r="L49" s="36">
        <f t="shared" si="15"/>
        <v>0</v>
      </c>
      <c r="M49" s="36">
        <f t="shared" si="15"/>
        <v>0</v>
      </c>
      <c r="N49" s="36">
        <f t="shared" si="15"/>
        <v>0</v>
      </c>
      <c r="O49" s="36">
        <f t="shared" si="15"/>
        <v>0</v>
      </c>
      <c r="P49" s="36">
        <f t="shared" si="15"/>
        <v>0</v>
      </c>
      <c r="Q49" s="36">
        <f t="shared" si="15"/>
        <v>0</v>
      </c>
      <c r="R49" s="36">
        <f>R50</f>
        <v>0</v>
      </c>
    </row>
    <row r="50" spans="1:18" s="4" customFormat="1" ht="62.4" x14ac:dyDescent="0.3">
      <c r="A50" s="7"/>
      <c r="B50" s="40" t="s">
        <v>132</v>
      </c>
      <c r="C50" s="10">
        <v>902</v>
      </c>
      <c r="D50" s="9" t="s">
        <v>60</v>
      </c>
      <c r="E50" s="9" t="s">
        <v>109</v>
      </c>
      <c r="F50" s="28" t="s">
        <v>133</v>
      </c>
      <c r="G50" s="39"/>
      <c r="H50" s="36">
        <f t="shared" si="13"/>
        <v>581.70000000000005</v>
      </c>
      <c r="I50" s="36">
        <f t="shared" ref="I50:R50" si="16">I51</f>
        <v>0</v>
      </c>
      <c r="J50" s="36">
        <f t="shared" si="16"/>
        <v>0</v>
      </c>
      <c r="K50" s="36">
        <f t="shared" si="16"/>
        <v>0</v>
      </c>
      <c r="L50" s="36">
        <f t="shared" si="16"/>
        <v>0</v>
      </c>
      <c r="M50" s="36">
        <f t="shared" si="16"/>
        <v>0</v>
      </c>
      <c r="N50" s="36">
        <f t="shared" si="16"/>
        <v>0</v>
      </c>
      <c r="O50" s="36">
        <f t="shared" si="16"/>
        <v>0</v>
      </c>
      <c r="P50" s="36">
        <f t="shared" si="16"/>
        <v>0</v>
      </c>
      <c r="Q50" s="36">
        <f t="shared" si="16"/>
        <v>0</v>
      </c>
      <c r="R50" s="36">
        <f t="shared" si="16"/>
        <v>0</v>
      </c>
    </row>
    <row r="51" spans="1:18" s="4" customFormat="1" ht="46.8" x14ac:dyDescent="0.3">
      <c r="A51" s="7"/>
      <c r="B51" s="41" t="s">
        <v>134</v>
      </c>
      <c r="C51" s="10">
        <v>902</v>
      </c>
      <c r="D51" s="9" t="s">
        <v>60</v>
      </c>
      <c r="E51" s="9" t="s">
        <v>109</v>
      </c>
      <c r="F51" s="28" t="s">
        <v>135</v>
      </c>
      <c r="G51" s="39"/>
      <c r="H51" s="36">
        <f t="shared" si="13"/>
        <v>581.70000000000005</v>
      </c>
      <c r="I51" s="36">
        <f t="shared" ref="I51:R51" si="17">I52</f>
        <v>0</v>
      </c>
      <c r="J51" s="36">
        <f t="shared" si="17"/>
        <v>0</v>
      </c>
      <c r="K51" s="36">
        <f t="shared" si="17"/>
        <v>0</v>
      </c>
      <c r="L51" s="36">
        <f t="shared" si="17"/>
        <v>0</v>
      </c>
      <c r="M51" s="36">
        <f t="shared" si="17"/>
        <v>0</v>
      </c>
      <c r="N51" s="36">
        <f t="shared" si="17"/>
        <v>0</v>
      </c>
      <c r="O51" s="36">
        <f t="shared" si="17"/>
        <v>0</v>
      </c>
      <c r="P51" s="36">
        <f t="shared" si="17"/>
        <v>0</v>
      </c>
      <c r="Q51" s="36">
        <f t="shared" si="17"/>
        <v>0</v>
      </c>
      <c r="R51" s="36">
        <f t="shared" si="17"/>
        <v>0</v>
      </c>
    </row>
    <row r="52" spans="1:18" s="4" customFormat="1" ht="46.8" x14ac:dyDescent="0.3">
      <c r="A52" s="7"/>
      <c r="B52" s="42" t="s">
        <v>58</v>
      </c>
      <c r="C52" s="10">
        <v>902</v>
      </c>
      <c r="D52" s="9" t="s">
        <v>60</v>
      </c>
      <c r="E52" s="9" t="s">
        <v>109</v>
      </c>
      <c r="F52" s="28" t="s">
        <v>131</v>
      </c>
      <c r="G52" s="39"/>
      <c r="H52" s="36">
        <f t="shared" si="13"/>
        <v>581.70000000000005</v>
      </c>
      <c r="I52" s="36">
        <f t="shared" ref="I52:R52" si="18">I53</f>
        <v>0</v>
      </c>
      <c r="J52" s="36">
        <f t="shared" si="18"/>
        <v>0</v>
      </c>
      <c r="K52" s="36">
        <f t="shared" si="18"/>
        <v>0</v>
      </c>
      <c r="L52" s="36">
        <f t="shared" si="18"/>
        <v>0</v>
      </c>
      <c r="M52" s="36">
        <f t="shared" si="18"/>
        <v>0</v>
      </c>
      <c r="N52" s="36">
        <f t="shared" si="18"/>
        <v>0</v>
      </c>
      <c r="O52" s="36">
        <f t="shared" si="18"/>
        <v>0</v>
      </c>
      <c r="P52" s="36">
        <f t="shared" si="18"/>
        <v>0</v>
      </c>
      <c r="Q52" s="36">
        <f t="shared" si="18"/>
        <v>0</v>
      </c>
      <c r="R52" s="36">
        <f t="shared" si="18"/>
        <v>0</v>
      </c>
    </row>
    <row r="53" spans="1:18" s="4" customFormat="1" ht="46.8" x14ac:dyDescent="0.3">
      <c r="A53" s="7"/>
      <c r="B53" s="38" t="s">
        <v>35</v>
      </c>
      <c r="C53" s="10">
        <v>902</v>
      </c>
      <c r="D53" s="9" t="s">
        <v>60</v>
      </c>
      <c r="E53" s="9" t="s">
        <v>109</v>
      </c>
      <c r="F53" s="28" t="s">
        <v>131</v>
      </c>
      <c r="G53" s="39" t="s">
        <v>36</v>
      </c>
      <c r="H53" s="36">
        <f t="shared" si="13"/>
        <v>581.70000000000005</v>
      </c>
      <c r="I53" s="36">
        <f t="shared" ref="I53:R53" si="19">I54</f>
        <v>0</v>
      </c>
      <c r="J53" s="36">
        <f t="shared" si="19"/>
        <v>0</v>
      </c>
      <c r="K53" s="36">
        <f t="shared" si="19"/>
        <v>0</v>
      </c>
      <c r="L53" s="36">
        <f t="shared" si="19"/>
        <v>0</v>
      </c>
      <c r="M53" s="36">
        <f t="shared" si="19"/>
        <v>0</v>
      </c>
      <c r="N53" s="36">
        <f t="shared" si="19"/>
        <v>0</v>
      </c>
      <c r="O53" s="36">
        <f t="shared" si="19"/>
        <v>0</v>
      </c>
      <c r="P53" s="36">
        <f t="shared" si="19"/>
        <v>0</v>
      </c>
      <c r="Q53" s="36">
        <f t="shared" si="19"/>
        <v>0</v>
      </c>
      <c r="R53" s="36">
        <f t="shared" si="19"/>
        <v>0</v>
      </c>
    </row>
    <row r="54" spans="1:18" s="4" customFormat="1" ht="46.8" x14ac:dyDescent="0.3">
      <c r="A54" s="7"/>
      <c r="B54" s="19" t="s">
        <v>52</v>
      </c>
      <c r="C54" s="10">
        <v>902</v>
      </c>
      <c r="D54" s="9" t="s">
        <v>60</v>
      </c>
      <c r="E54" s="9" t="s">
        <v>109</v>
      </c>
      <c r="F54" s="28" t="s">
        <v>131</v>
      </c>
      <c r="G54" s="39" t="s">
        <v>37</v>
      </c>
      <c r="H54" s="36">
        <v>581.70000000000005</v>
      </c>
      <c r="I54" s="33"/>
      <c r="J54" s="33"/>
      <c r="K54" s="33"/>
      <c r="L54" s="33"/>
      <c r="M54" s="33"/>
      <c r="N54" s="33"/>
      <c r="O54" s="33"/>
      <c r="P54" s="33"/>
      <c r="Q54" s="33">
        <v>0</v>
      </c>
      <c r="R54" s="33">
        <v>0</v>
      </c>
    </row>
    <row r="55" spans="1:18" s="4" customFormat="1" ht="15.6" x14ac:dyDescent="0.3">
      <c r="A55" s="7"/>
      <c r="B55" s="40" t="s">
        <v>63</v>
      </c>
      <c r="C55" s="10">
        <v>902</v>
      </c>
      <c r="D55" s="43" t="s">
        <v>64</v>
      </c>
      <c r="E55" s="43"/>
      <c r="F55" s="40"/>
      <c r="G55" s="39"/>
      <c r="H55" s="36">
        <f t="shared" ref="H55:H60" si="20">H56</f>
        <v>-26</v>
      </c>
      <c r="I55" s="36">
        <f t="shared" ref="I55:R61" si="21">I56</f>
        <v>0</v>
      </c>
      <c r="J55" s="36">
        <f t="shared" si="21"/>
        <v>0</v>
      </c>
      <c r="K55" s="36">
        <f t="shared" si="21"/>
        <v>0</v>
      </c>
      <c r="L55" s="36">
        <f t="shared" si="21"/>
        <v>0</v>
      </c>
      <c r="M55" s="36">
        <f t="shared" si="21"/>
        <v>0</v>
      </c>
      <c r="N55" s="36">
        <f t="shared" si="21"/>
        <v>0</v>
      </c>
      <c r="O55" s="36">
        <f t="shared" si="21"/>
        <v>0</v>
      </c>
      <c r="P55" s="36">
        <f t="shared" si="21"/>
        <v>0</v>
      </c>
      <c r="Q55" s="36">
        <f t="shared" si="21"/>
        <v>0</v>
      </c>
      <c r="R55" s="36">
        <f t="shared" si="21"/>
        <v>0</v>
      </c>
    </row>
    <row r="56" spans="1:18" s="4" customFormat="1" ht="46.8" x14ac:dyDescent="0.3">
      <c r="A56" s="7"/>
      <c r="B56" s="47" t="s">
        <v>103</v>
      </c>
      <c r="C56" s="10">
        <v>902</v>
      </c>
      <c r="D56" s="9" t="s">
        <v>64</v>
      </c>
      <c r="E56" s="9" t="s">
        <v>62</v>
      </c>
      <c r="F56" s="38"/>
      <c r="G56" s="39"/>
      <c r="H56" s="36">
        <f t="shared" si="20"/>
        <v>-26</v>
      </c>
      <c r="I56" s="36">
        <f t="shared" si="21"/>
        <v>0</v>
      </c>
      <c r="J56" s="36">
        <f t="shared" si="21"/>
        <v>0</v>
      </c>
      <c r="K56" s="36">
        <f t="shared" si="21"/>
        <v>0</v>
      </c>
      <c r="L56" s="36">
        <f t="shared" si="21"/>
        <v>0</v>
      </c>
      <c r="M56" s="36">
        <f t="shared" si="21"/>
        <v>0</v>
      </c>
      <c r="N56" s="36">
        <f t="shared" si="21"/>
        <v>0</v>
      </c>
      <c r="O56" s="36">
        <f t="shared" si="21"/>
        <v>0</v>
      </c>
      <c r="P56" s="36">
        <f t="shared" si="21"/>
        <v>0</v>
      </c>
      <c r="Q56" s="36">
        <f t="shared" si="21"/>
        <v>0</v>
      </c>
      <c r="R56" s="36">
        <f t="shared" si="21"/>
        <v>0</v>
      </c>
    </row>
    <row r="57" spans="1:18" s="4" customFormat="1" ht="62.4" x14ac:dyDescent="0.3">
      <c r="A57" s="7"/>
      <c r="B57" s="40" t="s">
        <v>104</v>
      </c>
      <c r="C57" s="10">
        <v>902</v>
      </c>
      <c r="D57" s="9" t="s">
        <v>64</v>
      </c>
      <c r="E57" s="9" t="s">
        <v>62</v>
      </c>
      <c r="F57" s="38" t="s">
        <v>61</v>
      </c>
      <c r="G57" s="39"/>
      <c r="H57" s="36">
        <f t="shared" si="20"/>
        <v>-26</v>
      </c>
      <c r="I57" s="36">
        <f t="shared" si="21"/>
        <v>0</v>
      </c>
      <c r="J57" s="36">
        <f t="shared" si="21"/>
        <v>0</v>
      </c>
      <c r="K57" s="36">
        <f t="shared" si="21"/>
        <v>0</v>
      </c>
      <c r="L57" s="36">
        <f t="shared" si="21"/>
        <v>0</v>
      </c>
      <c r="M57" s="36">
        <f t="shared" si="21"/>
        <v>0</v>
      </c>
      <c r="N57" s="36">
        <f t="shared" si="21"/>
        <v>0</v>
      </c>
      <c r="O57" s="36">
        <f t="shared" si="21"/>
        <v>0</v>
      </c>
      <c r="P57" s="36">
        <f t="shared" si="21"/>
        <v>0</v>
      </c>
      <c r="Q57" s="36">
        <f t="shared" si="21"/>
        <v>0</v>
      </c>
      <c r="R57" s="36">
        <f t="shared" si="21"/>
        <v>0</v>
      </c>
    </row>
    <row r="58" spans="1:18" s="4" customFormat="1" ht="109.2" x14ac:dyDescent="0.3">
      <c r="A58" s="7"/>
      <c r="B58" s="38" t="s">
        <v>98</v>
      </c>
      <c r="C58" s="10">
        <v>902</v>
      </c>
      <c r="D58" s="9" t="s">
        <v>64</v>
      </c>
      <c r="E58" s="9" t="s">
        <v>62</v>
      </c>
      <c r="F58" s="38" t="s">
        <v>99</v>
      </c>
      <c r="G58" s="39"/>
      <c r="H58" s="36">
        <f t="shared" si="20"/>
        <v>-26</v>
      </c>
      <c r="I58" s="36">
        <f t="shared" si="21"/>
        <v>0</v>
      </c>
      <c r="J58" s="36">
        <f t="shared" si="21"/>
        <v>0</v>
      </c>
      <c r="K58" s="36">
        <f t="shared" si="21"/>
        <v>0</v>
      </c>
      <c r="L58" s="36">
        <f t="shared" si="21"/>
        <v>0</v>
      </c>
      <c r="M58" s="36">
        <f t="shared" si="21"/>
        <v>0</v>
      </c>
      <c r="N58" s="36">
        <f t="shared" si="21"/>
        <v>0</v>
      </c>
      <c r="O58" s="36">
        <f t="shared" si="21"/>
        <v>0</v>
      </c>
      <c r="P58" s="36">
        <f t="shared" si="21"/>
        <v>0</v>
      </c>
      <c r="Q58" s="36">
        <f t="shared" si="21"/>
        <v>0</v>
      </c>
      <c r="R58" s="36">
        <f t="shared" si="21"/>
        <v>0</v>
      </c>
    </row>
    <row r="59" spans="1:18" s="4" customFormat="1" ht="78" x14ac:dyDescent="0.3">
      <c r="A59" s="7"/>
      <c r="B59" s="38" t="s">
        <v>100</v>
      </c>
      <c r="C59" s="10">
        <v>902</v>
      </c>
      <c r="D59" s="9" t="s">
        <v>64</v>
      </c>
      <c r="E59" s="9" t="s">
        <v>62</v>
      </c>
      <c r="F59" s="28" t="s">
        <v>101</v>
      </c>
      <c r="G59" s="39"/>
      <c r="H59" s="36">
        <f t="shared" si="20"/>
        <v>-26</v>
      </c>
      <c r="I59" s="36">
        <f t="shared" si="21"/>
        <v>0</v>
      </c>
      <c r="J59" s="36">
        <f t="shared" si="21"/>
        <v>0</v>
      </c>
      <c r="K59" s="36">
        <f t="shared" si="21"/>
        <v>0</v>
      </c>
      <c r="L59" s="36">
        <f t="shared" si="21"/>
        <v>0</v>
      </c>
      <c r="M59" s="36">
        <f t="shared" si="21"/>
        <v>0</v>
      </c>
      <c r="N59" s="36">
        <f t="shared" si="21"/>
        <v>0</v>
      </c>
      <c r="O59" s="36">
        <f t="shared" si="21"/>
        <v>0</v>
      </c>
      <c r="P59" s="36">
        <f t="shared" si="21"/>
        <v>0</v>
      </c>
      <c r="Q59" s="36">
        <f t="shared" si="21"/>
        <v>0</v>
      </c>
      <c r="R59" s="36">
        <f t="shared" si="21"/>
        <v>0</v>
      </c>
    </row>
    <row r="60" spans="1:18" s="4" customFormat="1" ht="35.25" customHeight="1" x14ac:dyDescent="0.3">
      <c r="A60" s="7"/>
      <c r="B60" s="47" t="s">
        <v>105</v>
      </c>
      <c r="C60" s="10">
        <v>902</v>
      </c>
      <c r="D60" s="9" t="s">
        <v>64</v>
      </c>
      <c r="E60" s="9" t="s">
        <v>62</v>
      </c>
      <c r="F60" s="28" t="s">
        <v>106</v>
      </c>
      <c r="G60" s="39"/>
      <c r="H60" s="36">
        <f t="shared" si="20"/>
        <v>-26</v>
      </c>
      <c r="I60" s="36">
        <f t="shared" si="21"/>
        <v>0</v>
      </c>
      <c r="J60" s="36">
        <f t="shared" si="21"/>
        <v>0</v>
      </c>
      <c r="K60" s="36">
        <f t="shared" si="21"/>
        <v>0</v>
      </c>
      <c r="L60" s="36">
        <f t="shared" si="21"/>
        <v>0</v>
      </c>
      <c r="M60" s="36">
        <f t="shared" si="21"/>
        <v>0</v>
      </c>
      <c r="N60" s="36">
        <f t="shared" si="21"/>
        <v>0</v>
      </c>
      <c r="O60" s="36">
        <f t="shared" si="21"/>
        <v>0</v>
      </c>
      <c r="P60" s="36">
        <f t="shared" si="21"/>
        <v>0</v>
      </c>
      <c r="Q60" s="36">
        <f t="shared" si="21"/>
        <v>0</v>
      </c>
      <c r="R60" s="36">
        <f t="shared" si="21"/>
        <v>0</v>
      </c>
    </row>
    <row r="61" spans="1:18" s="4" customFormat="1" ht="46.8" x14ac:dyDescent="0.3">
      <c r="A61" s="7"/>
      <c r="B61" s="38" t="s">
        <v>35</v>
      </c>
      <c r="C61" s="10">
        <v>902</v>
      </c>
      <c r="D61" s="9" t="s">
        <v>64</v>
      </c>
      <c r="E61" s="9" t="s">
        <v>62</v>
      </c>
      <c r="F61" s="28" t="s">
        <v>106</v>
      </c>
      <c r="G61" s="39" t="s">
        <v>36</v>
      </c>
      <c r="H61" s="36">
        <f>H62</f>
        <v>-26</v>
      </c>
      <c r="I61" s="36">
        <f t="shared" si="21"/>
        <v>0</v>
      </c>
      <c r="J61" s="36">
        <f t="shared" si="21"/>
        <v>0</v>
      </c>
      <c r="K61" s="36">
        <f t="shared" si="21"/>
        <v>0</v>
      </c>
      <c r="L61" s="36">
        <f t="shared" si="21"/>
        <v>0</v>
      </c>
      <c r="M61" s="36">
        <f t="shared" si="21"/>
        <v>0</v>
      </c>
      <c r="N61" s="36">
        <f t="shared" si="21"/>
        <v>0</v>
      </c>
      <c r="O61" s="36">
        <f t="shared" si="21"/>
        <v>0</v>
      </c>
      <c r="P61" s="36">
        <f t="shared" si="21"/>
        <v>0</v>
      </c>
      <c r="Q61" s="36">
        <f t="shared" si="21"/>
        <v>0</v>
      </c>
      <c r="R61" s="36">
        <f t="shared" si="21"/>
        <v>0</v>
      </c>
    </row>
    <row r="62" spans="1:18" s="4" customFormat="1" ht="46.8" x14ac:dyDescent="0.3">
      <c r="A62" s="7"/>
      <c r="B62" s="38" t="s">
        <v>52</v>
      </c>
      <c r="C62" s="10">
        <v>902</v>
      </c>
      <c r="D62" s="9" t="s">
        <v>64</v>
      </c>
      <c r="E62" s="9" t="s">
        <v>62</v>
      </c>
      <c r="F62" s="28" t="s">
        <v>106</v>
      </c>
      <c r="G62" s="39" t="s">
        <v>37</v>
      </c>
      <c r="H62" s="36">
        <v>-26</v>
      </c>
      <c r="I62" s="36"/>
      <c r="J62" s="36"/>
      <c r="K62" s="36"/>
      <c r="L62" s="36"/>
      <c r="M62" s="36"/>
      <c r="N62" s="36"/>
      <c r="O62" s="36"/>
      <c r="P62" s="36"/>
      <c r="Q62" s="36">
        <v>0</v>
      </c>
      <c r="R62" s="36">
        <v>0</v>
      </c>
    </row>
    <row r="63" spans="1:18" s="4" customFormat="1" ht="15.6" x14ac:dyDescent="0.3">
      <c r="A63" s="7"/>
      <c r="B63" s="38" t="s">
        <v>107</v>
      </c>
      <c r="C63" s="10">
        <v>902</v>
      </c>
      <c r="D63" s="9" t="s">
        <v>108</v>
      </c>
      <c r="E63" s="9"/>
      <c r="F63" s="9"/>
      <c r="G63" s="9"/>
      <c r="H63" s="36">
        <f>H64</f>
        <v>574.79999999999995</v>
      </c>
      <c r="I63" s="36">
        <f t="shared" ref="I63:R63" si="22">I64</f>
        <v>0</v>
      </c>
      <c r="J63" s="36">
        <f t="shared" si="22"/>
        <v>0</v>
      </c>
      <c r="K63" s="36">
        <f t="shared" si="22"/>
        <v>0</v>
      </c>
      <c r="L63" s="36">
        <f t="shared" si="22"/>
        <v>0</v>
      </c>
      <c r="M63" s="36">
        <f t="shared" si="22"/>
        <v>0</v>
      </c>
      <c r="N63" s="36">
        <f t="shared" si="22"/>
        <v>0</v>
      </c>
      <c r="O63" s="36">
        <f t="shared" si="22"/>
        <v>0</v>
      </c>
      <c r="P63" s="36">
        <f t="shared" si="22"/>
        <v>0</v>
      </c>
      <c r="Q63" s="36">
        <f t="shared" si="22"/>
        <v>0</v>
      </c>
      <c r="R63" s="36">
        <f t="shared" si="22"/>
        <v>0</v>
      </c>
    </row>
    <row r="64" spans="1:18" s="4" customFormat="1" ht="31.2" x14ac:dyDescent="0.3">
      <c r="A64" s="7"/>
      <c r="B64" s="38" t="s">
        <v>141</v>
      </c>
      <c r="C64" s="45">
        <v>902</v>
      </c>
      <c r="D64" s="43" t="s">
        <v>109</v>
      </c>
      <c r="E64" s="43" t="s">
        <v>139</v>
      </c>
      <c r="F64" s="38"/>
      <c r="G64" s="44"/>
      <c r="H64" s="36">
        <f t="shared" ref="H64:H69" si="23">H65</f>
        <v>574.79999999999995</v>
      </c>
      <c r="I64" s="36">
        <f t="shared" ref="I64:R69" si="24">I65</f>
        <v>0</v>
      </c>
      <c r="J64" s="36">
        <f t="shared" si="24"/>
        <v>0</v>
      </c>
      <c r="K64" s="36">
        <f t="shared" si="24"/>
        <v>0</v>
      </c>
      <c r="L64" s="36">
        <f t="shared" si="24"/>
        <v>0</v>
      </c>
      <c r="M64" s="36">
        <f t="shared" si="24"/>
        <v>0</v>
      </c>
      <c r="N64" s="36">
        <f t="shared" si="24"/>
        <v>0</v>
      </c>
      <c r="O64" s="36">
        <f t="shared" si="24"/>
        <v>0</v>
      </c>
      <c r="P64" s="36">
        <f t="shared" si="24"/>
        <v>0</v>
      </c>
      <c r="Q64" s="36">
        <f t="shared" si="24"/>
        <v>0</v>
      </c>
      <c r="R64" s="36">
        <f t="shared" si="24"/>
        <v>0</v>
      </c>
    </row>
    <row r="65" spans="1:18" s="4" customFormat="1" ht="78" x14ac:dyDescent="0.3">
      <c r="A65" s="7"/>
      <c r="B65" s="40" t="s">
        <v>124</v>
      </c>
      <c r="C65" s="45">
        <v>902</v>
      </c>
      <c r="D65" s="9" t="s">
        <v>109</v>
      </c>
      <c r="E65" s="9" t="s">
        <v>139</v>
      </c>
      <c r="F65" s="38" t="s">
        <v>120</v>
      </c>
      <c r="G65" s="44"/>
      <c r="H65" s="36">
        <f t="shared" si="23"/>
        <v>574.79999999999995</v>
      </c>
      <c r="I65" s="36">
        <f t="shared" si="24"/>
        <v>0</v>
      </c>
      <c r="J65" s="36">
        <f t="shared" si="24"/>
        <v>0</v>
      </c>
      <c r="K65" s="36">
        <f t="shared" si="24"/>
        <v>0</v>
      </c>
      <c r="L65" s="36">
        <f t="shared" si="24"/>
        <v>0</v>
      </c>
      <c r="M65" s="36">
        <f t="shared" si="24"/>
        <v>0</v>
      </c>
      <c r="N65" s="36">
        <f t="shared" si="24"/>
        <v>0</v>
      </c>
      <c r="O65" s="36">
        <f t="shared" si="24"/>
        <v>0</v>
      </c>
      <c r="P65" s="36">
        <f t="shared" si="24"/>
        <v>0</v>
      </c>
      <c r="Q65" s="36">
        <f t="shared" si="24"/>
        <v>0</v>
      </c>
      <c r="R65" s="36">
        <f t="shared" si="24"/>
        <v>0</v>
      </c>
    </row>
    <row r="66" spans="1:18" s="4" customFormat="1" ht="31.2" x14ac:dyDescent="0.3">
      <c r="A66" s="7"/>
      <c r="B66" s="40" t="s">
        <v>41</v>
      </c>
      <c r="C66" s="45">
        <v>902</v>
      </c>
      <c r="D66" s="9" t="s">
        <v>109</v>
      </c>
      <c r="E66" s="9" t="s">
        <v>139</v>
      </c>
      <c r="F66" s="38" t="s">
        <v>121</v>
      </c>
      <c r="G66" s="44"/>
      <c r="H66" s="36">
        <f t="shared" si="23"/>
        <v>574.79999999999995</v>
      </c>
      <c r="I66" s="36">
        <f t="shared" si="24"/>
        <v>0</v>
      </c>
      <c r="J66" s="36">
        <f t="shared" si="24"/>
        <v>0</v>
      </c>
      <c r="K66" s="36">
        <f t="shared" si="24"/>
        <v>0</v>
      </c>
      <c r="L66" s="36">
        <f t="shared" si="24"/>
        <v>0</v>
      </c>
      <c r="M66" s="36">
        <f t="shared" si="24"/>
        <v>0</v>
      </c>
      <c r="N66" s="36">
        <f t="shared" si="24"/>
        <v>0</v>
      </c>
      <c r="O66" s="36">
        <f t="shared" si="24"/>
        <v>0</v>
      </c>
      <c r="P66" s="36">
        <f t="shared" si="24"/>
        <v>0</v>
      </c>
      <c r="Q66" s="36">
        <f t="shared" si="24"/>
        <v>0</v>
      </c>
      <c r="R66" s="36">
        <f t="shared" si="24"/>
        <v>0</v>
      </c>
    </row>
    <row r="67" spans="1:18" s="4" customFormat="1" ht="78" x14ac:dyDescent="0.3">
      <c r="A67" s="7"/>
      <c r="B67" s="38" t="s">
        <v>125</v>
      </c>
      <c r="C67" s="45">
        <v>902</v>
      </c>
      <c r="D67" s="9" t="s">
        <v>109</v>
      </c>
      <c r="E67" s="9" t="s">
        <v>139</v>
      </c>
      <c r="F67" s="38" t="s">
        <v>122</v>
      </c>
      <c r="G67" s="44"/>
      <c r="H67" s="36">
        <f t="shared" si="23"/>
        <v>574.79999999999995</v>
      </c>
      <c r="I67" s="36">
        <f t="shared" si="24"/>
        <v>0</v>
      </c>
      <c r="J67" s="36">
        <f t="shared" si="24"/>
        <v>0</v>
      </c>
      <c r="K67" s="36">
        <f t="shared" si="24"/>
        <v>0</v>
      </c>
      <c r="L67" s="36">
        <f t="shared" si="24"/>
        <v>0</v>
      </c>
      <c r="M67" s="36">
        <f t="shared" si="24"/>
        <v>0</v>
      </c>
      <c r="N67" s="36">
        <f t="shared" si="24"/>
        <v>0</v>
      </c>
      <c r="O67" s="36">
        <f t="shared" si="24"/>
        <v>0</v>
      </c>
      <c r="P67" s="36">
        <f t="shared" si="24"/>
        <v>0</v>
      </c>
      <c r="Q67" s="36">
        <f t="shared" si="24"/>
        <v>0</v>
      </c>
      <c r="R67" s="36">
        <f t="shared" si="24"/>
        <v>0</v>
      </c>
    </row>
    <row r="68" spans="1:18" s="4" customFormat="1" ht="62.4" x14ac:dyDescent="0.3">
      <c r="A68" s="7"/>
      <c r="B68" s="52" t="s">
        <v>142</v>
      </c>
      <c r="C68" s="45">
        <v>902</v>
      </c>
      <c r="D68" s="43" t="s">
        <v>109</v>
      </c>
      <c r="E68" s="43" t="s">
        <v>139</v>
      </c>
      <c r="F68" s="38" t="s">
        <v>140</v>
      </c>
      <c r="G68" s="17"/>
      <c r="H68" s="36">
        <f t="shared" si="23"/>
        <v>574.79999999999995</v>
      </c>
      <c r="I68" s="36">
        <f t="shared" si="24"/>
        <v>0</v>
      </c>
      <c r="J68" s="36">
        <f t="shared" si="24"/>
        <v>0</v>
      </c>
      <c r="K68" s="36">
        <f t="shared" si="24"/>
        <v>0</v>
      </c>
      <c r="L68" s="36">
        <f t="shared" si="24"/>
        <v>0</v>
      </c>
      <c r="M68" s="36">
        <f t="shared" si="24"/>
        <v>0</v>
      </c>
      <c r="N68" s="36">
        <f t="shared" si="24"/>
        <v>0</v>
      </c>
      <c r="O68" s="36">
        <f t="shared" si="24"/>
        <v>0</v>
      </c>
      <c r="P68" s="36">
        <f t="shared" si="24"/>
        <v>0</v>
      </c>
      <c r="Q68" s="36">
        <f t="shared" si="24"/>
        <v>0</v>
      </c>
      <c r="R68" s="36">
        <f t="shared" si="24"/>
        <v>0</v>
      </c>
    </row>
    <row r="69" spans="1:18" s="4" customFormat="1" ht="31.2" x14ac:dyDescent="0.3">
      <c r="A69" s="7"/>
      <c r="B69" s="40" t="s">
        <v>110</v>
      </c>
      <c r="C69" s="45">
        <v>902</v>
      </c>
      <c r="D69" s="43" t="s">
        <v>109</v>
      </c>
      <c r="E69" s="43" t="s">
        <v>139</v>
      </c>
      <c r="F69" s="38" t="s">
        <v>140</v>
      </c>
      <c r="G69" s="17" t="s">
        <v>111</v>
      </c>
      <c r="H69" s="36">
        <f t="shared" si="23"/>
        <v>574.79999999999995</v>
      </c>
      <c r="I69" s="36">
        <f t="shared" si="24"/>
        <v>0</v>
      </c>
      <c r="J69" s="36">
        <f t="shared" si="24"/>
        <v>0</v>
      </c>
      <c r="K69" s="36">
        <f t="shared" si="24"/>
        <v>0</v>
      </c>
      <c r="L69" s="36">
        <f t="shared" si="24"/>
        <v>0</v>
      </c>
      <c r="M69" s="36">
        <f t="shared" si="24"/>
        <v>0</v>
      </c>
      <c r="N69" s="36">
        <f t="shared" si="24"/>
        <v>0</v>
      </c>
      <c r="O69" s="36">
        <f t="shared" si="24"/>
        <v>0</v>
      </c>
      <c r="P69" s="36">
        <f t="shared" si="24"/>
        <v>0</v>
      </c>
      <c r="Q69" s="36">
        <f t="shared" si="24"/>
        <v>0</v>
      </c>
      <c r="R69" s="36">
        <f t="shared" si="24"/>
        <v>0</v>
      </c>
    </row>
    <row r="70" spans="1:18" s="4" customFormat="1" ht="34.799999999999997" customHeight="1" x14ac:dyDescent="0.3">
      <c r="A70" s="7"/>
      <c r="B70" s="40" t="s">
        <v>143</v>
      </c>
      <c r="C70" s="45">
        <v>902</v>
      </c>
      <c r="D70" s="43" t="s">
        <v>109</v>
      </c>
      <c r="E70" s="43" t="s">
        <v>139</v>
      </c>
      <c r="F70" s="38" t="s">
        <v>140</v>
      </c>
      <c r="G70" s="44" t="s">
        <v>138</v>
      </c>
      <c r="H70" s="36">
        <v>574.79999999999995</v>
      </c>
      <c r="I70" s="36"/>
      <c r="J70" s="36"/>
      <c r="K70" s="36"/>
      <c r="L70" s="36"/>
      <c r="M70" s="36"/>
      <c r="N70" s="36"/>
      <c r="O70" s="36"/>
      <c r="P70" s="36"/>
      <c r="Q70" s="36">
        <v>0</v>
      </c>
      <c r="R70" s="36">
        <v>0</v>
      </c>
    </row>
    <row r="71" spans="1:18" s="4" customFormat="1" ht="46.8" x14ac:dyDescent="0.3">
      <c r="A71" s="7">
        <v>2</v>
      </c>
      <c r="B71" s="18" t="s">
        <v>70</v>
      </c>
      <c r="C71" s="11">
        <v>925</v>
      </c>
      <c r="D71" s="9"/>
      <c r="E71" s="9"/>
      <c r="F71" s="9"/>
      <c r="G71" s="9"/>
      <c r="H71" s="53">
        <f>H72</f>
        <v>1193.7</v>
      </c>
      <c r="I71" s="53">
        <f t="shared" ref="I71:R71" si="25">I72</f>
        <v>0</v>
      </c>
      <c r="J71" s="53">
        <f t="shared" si="25"/>
        <v>0</v>
      </c>
      <c r="K71" s="53">
        <f t="shared" si="25"/>
        <v>0</v>
      </c>
      <c r="L71" s="53">
        <f t="shared" si="25"/>
        <v>0</v>
      </c>
      <c r="M71" s="53">
        <f t="shared" si="25"/>
        <v>0</v>
      </c>
      <c r="N71" s="53">
        <f t="shared" si="25"/>
        <v>0</v>
      </c>
      <c r="O71" s="53">
        <f t="shared" si="25"/>
        <v>0</v>
      </c>
      <c r="P71" s="53">
        <f t="shared" si="25"/>
        <v>0</v>
      </c>
      <c r="Q71" s="53">
        <f t="shared" si="25"/>
        <v>0</v>
      </c>
      <c r="R71" s="53">
        <f t="shared" si="25"/>
        <v>0</v>
      </c>
    </row>
    <row r="72" spans="1:18" s="4" customFormat="1" ht="15.6" x14ac:dyDescent="0.3">
      <c r="A72" s="7"/>
      <c r="B72" s="49" t="s">
        <v>63</v>
      </c>
      <c r="C72" s="10">
        <v>925</v>
      </c>
      <c r="D72" s="44" t="s">
        <v>64</v>
      </c>
      <c r="E72" s="9"/>
      <c r="F72" s="9"/>
      <c r="G72" s="9"/>
      <c r="H72" s="36">
        <f>H73+H80+H95</f>
        <v>1193.7</v>
      </c>
      <c r="I72" s="36">
        <f t="shared" ref="I72:R72" si="26">I73+I80+I95</f>
        <v>0</v>
      </c>
      <c r="J72" s="36">
        <f t="shared" si="26"/>
        <v>0</v>
      </c>
      <c r="K72" s="36">
        <f t="shared" si="26"/>
        <v>0</v>
      </c>
      <c r="L72" s="36">
        <f t="shared" si="26"/>
        <v>0</v>
      </c>
      <c r="M72" s="36">
        <f t="shared" si="26"/>
        <v>0</v>
      </c>
      <c r="N72" s="36">
        <f t="shared" si="26"/>
        <v>0</v>
      </c>
      <c r="O72" s="36">
        <f t="shared" si="26"/>
        <v>0</v>
      </c>
      <c r="P72" s="36">
        <f t="shared" si="26"/>
        <v>0</v>
      </c>
      <c r="Q72" s="36">
        <f t="shared" si="26"/>
        <v>0</v>
      </c>
      <c r="R72" s="36">
        <f t="shared" si="26"/>
        <v>0</v>
      </c>
    </row>
    <row r="73" spans="1:18" s="4" customFormat="1" ht="15.6" x14ac:dyDescent="0.3">
      <c r="A73" s="7"/>
      <c r="B73" s="17" t="s">
        <v>71</v>
      </c>
      <c r="C73" s="10">
        <v>925</v>
      </c>
      <c r="D73" s="9" t="s">
        <v>64</v>
      </c>
      <c r="E73" s="9" t="s">
        <v>24</v>
      </c>
      <c r="F73" s="9"/>
      <c r="G73" s="9"/>
      <c r="H73" s="36">
        <f t="shared" ref="H73:H78" si="27">H74</f>
        <v>78.400000000000006</v>
      </c>
      <c r="I73" s="36">
        <f t="shared" ref="I73:R76" si="28">I74</f>
        <v>0</v>
      </c>
      <c r="J73" s="36">
        <f t="shared" si="28"/>
        <v>0</v>
      </c>
      <c r="K73" s="36">
        <f t="shared" si="28"/>
        <v>0</v>
      </c>
      <c r="L73" s="36">
        <f t="shared" si="28"/>
        <v>0</v>
      </c>
      <c r="M73" s="36">
        <f t="shared" si="28"/>
        <v>0</v>
      </c>
      <c r="N73" s="36">
        <f t="shared" si="28"/>
        <v>0</v>
      </c>
      <c r="O73" s="36">
        <f t="shared" si="28"/>
        <v>0</v>
      </c>
      <c r="P73" s="36">
        <f t="shared" si="28"/>
        <v>0</v>
      </c>
      <c r="Q73" s="36">
        <f t="shared" si="28"/>
        <v>0</v>
      </c>
      <c r="R73" s="36">
        <f t="shared" si="28"/>
        <v>0</v>
      </c>
    </row>
    <row r="74" spans="1:18" s="4" customFormat="1" ht="62.4" x14ac:dyDescent="0.3">
      <c r="A74" s="7"/>
      <c r="B74" s="46" t="s">
        <v>66</v>
      </c>
      <c r="C74" s="10">
        <v>925</v>
      </c>
      <c r="D74" s="9" t="s">
        <v>64</v>
      </c>
      <c r="E74" s="9" t="s">
        <v>24</v>
      </c>
      <c r="F74" s="9" t="s">
        <v>67</v>
      </c>
      <c r="G74" s="9"/>
      <c r="H74" s="36">
        <f t="shared" si="27"/>
        <v>78.400000000000006</v>
      </c>
      <c r="I74" s="36">
        <f t="shared" si="28"/>
        <v>0</v>
      </c>
      <c r="J74" s="36">
        <f t="shared" si="28"/>
        <v>0</v>
      </c>
      <c r="K74" s="36">
        <f t="shared" si="28"/>
        <v>0</v>
      </c>
      <c r="L74" s="36">
        <f t="shared" si="28"/>
        <v>0</v>
      </c>
      <c r="M74" s="36">
        <f t="shared" si="28"/>
        <v>0</v>
      </c>
      <c r="N74" s="36">
        <f t="shared" si="28"/>
        <v>0</v>
      </c>
      <c r="O74" s="36">
        <f t="shared" si="28"/>
        <v>0</v>
      </c>
      <c r="P74" s="36">
        <f t="shared" si="28"/>
        <v>0</v>
      </c>
      <c r="Q74" s="36">
        <f t="shared" si="28"/>
        <v>0</v>
      </c>
      <c r="R74" s="36">
        <f t="shared" si="28"/>
        <v>0</v>
      </c>
    </row>
    <row r="75" spans="1:18" s="4" customFormat="1" ht="31.2" x14ac:dyDescent="0.3">
      <c r="A75" s="7"/>
      <c r="B75" s="40" t="s">
        <v>72</v>
      </c>
      <c r="C75" s="10">
        <v>925</v>
      </c>
      <c r="D75" s="9" t="s">
        <v>64</v>
      </c>
      <c r="E75" s="9" t="s">
        <v>24</v>
      </c>
      <c r="F75" s="38" t="s">
        <v>73</v>
      </c>
      <c r="G75" s="38"/>
      <c r="H75" s="36">
        <f t="shared" si="27"/>
        <v>78.400000000000006</v>
      </c>
      <c r="I75" s="36">
        <f t="shared" si="28"/>
        <v>0</v>
      </c>
      <c r="J75" s="36">
        <f t="shared" si="28"/>
        <v>0</v>
      </c>
      <c r="K75" s="36">
        <f t="shared" si="28"/>
        <v>0</v>
      </c>
      <c r="L75" s="36">
        <f t="shared" si="28"/>
        <v>0</v>
      </c>
      <c r="M75" s="36">
        <f t="shared" si="28"/>
        <v>0</v>
      </c>
      <c r="N75" s="36">
        <f t="shared" si="28"/>
        <v>0</v>
      </c>
      <c r="O75" s="36">
        <f t="shared" si="28"/>
        <v>0</v>
      </c>
      <c r="P75" s="36">
        <f t="shared" si="28"/>
        <v>0</v>
      </c>
      <c r="Q75" s="36">
        <f t="shared" si="28"/>
        <v>0</v>
      </c>
      <c r="R75" s="36">
        <f t="shared" si="28"/>
        <v>0</v>
      </c>
    </row>
    <row r="76" spans="1:18" s="4" customFormat="1" ht="46.8" x14ac:dyDescent="0.3">
      <c r="A76" s="7"/>
      <c r="B76" s="42" t="s">
        <v>74</v>
      </c>
      <c r="C76" s="10">
        <v>925</v>
      </c>
      <c r="D76" s="9" t="s">
        <v>64</v>
      </c>
      <c r="E76" s="9" t="s">
        <v>24</v>
      </c>
      <c r="F76" s="38" t="s">
        <v>75</v>
      </c>
      <c r="G76" s="38"/>
      <c r="H76" s="36">
        <f t="shared" si="27"/>
        <v>78.400000000000006</v>
      </c>
      <c r="I76" s="36">
        <f t="shared" si="28"/>
        <v>0</v>
      </c>
      <c r="J76" s="36">
        <f t="shared" si="28"/>
        <v>0</v>
      </c>
      <c r="K76" s="36">
        <f t="shared" si="28"/>
        <v>0</v>
      </c>
      <c r="L76" s="36">
        <f t="shared" si="28"/>
        <v>0</v>
      </c>
      <c r="M76" s="36">
        <f t="shared" si="28"/>
        <v>0</v>
      </c>
      <c r="N76" s="36">
        <f t="shared" si="28"/>
        <v>0</v>
      </c>
      <c r="O76" s="36">
        <f t="shared" si="28"/>
        <v>0</v>
      </c>
      <c r="P76" s="36">
        <f t="shared" si="28"/>
        <v>0</v>
      </c>
      <c r="Q76" s="36">
        <f t="shared" si="28"/>
        <v>0</v>
      </c>
      <c r="R76" s="36">
        <f t="shared" si="28"/>
        <v>0</v>
      </c>
    </row>
    <row r="77" spans="1:18" s="4" customFormat="1" ht="46.8" x14ac:dyDescent="0.3">
      <c r="A77" s="7"/>
      <c r="B77" s="42" t="s">
        <v>58</v>
      </c>
      <c r="C77" s="10">
        <v>925</v>
      </c>
      <c r="D77" s="9" t="s">
        <v>64</v>
      </c>
      <c r="E77" s="9" t="s">
        <v>24</v>
      </c>
      <c r="F77" s="38" t="s">
        <v>94</v>
      </c>
      <c r="G77" s="38"/>
      <c r="H77" s="36">
        <f t="shared" si="27"/>
        <v>78.400000000000006</v>
      </c>
      <c r="I77" s="36">
        <f t="shared" ref="I77:R78" si="29">I78</f>
        <v>0</v>
      </c>
      <c r="J77" s="36">
        <f t="shared" si="29"/>
        <v>0</v>
      </c>
      <c r="K77" s="36">
        <f t="shared" si="29"/>
        <v>0</v>
      </c>
      <c r="L77" s="36">
        <f t="shared" si="29"/>
        <v>0</v>
      </c>
      <c r="M77" s="36">
        <f t="shared" si="29"/>
        <v>0</v>
      </c>
      <c r="N77" s="36">
        <f t="shared" si="29"/>
        <v>0</v>
      </c>
      <c r="O77" s="36">
        <f t="shared" si="29"/>
        <v>0</v>
      </c>
      <c r="P77" s="36">
        <f t="shared" si="29"/>
        <v>0</v>
      </c>
      <c r="Q77" s="36">
        <f t="shared" si="29"/>
        <v>0</v>
      </c>
      <c r="R77" s="36">
        <f t="shared" si="29"/>
        <v>0</v>
      </c>
    </row>
    <row r="78" spans="1:18" s="4" customFormat="1" ht="51" customHeight="1" x14ac:dyDescent="0.3">
      <c r="A78" s="7"/>
      <c r="B78" s="38" t="s">
        <v>76</v>
      </c>
      <c r="C78" s="10">
        <v>925</v>
      </c>
      <c r="D78" s="9" t="s">
        <v>64</v>
      </c>
      <c r="E78" s="9" t="s">
        <v>24</v>
      </c>
      <c r="F78" s="38" t="s">
        <v>94</v>
      </c>
      <c r="G78" s="38">
        <v>600</v>
      </c>
      <c r="H78" s="36">
        <f t="shared" si="27"/>
        <v>78.400000000000006</v>
      </c>
      <c r="I78" s="36">
        <f t="shared" si="29"/>
        <v>0</v>
      </c>
      <c r="J78" s="36">
        <f t="shared" si="29"/>
        <v>0</v>
      </c>
      <c r="K78" s="36">
        <f t="shared" si="29"/>
        <v>0</v>
      </c>
      <c r="L78" s="36">
        <f t="shared" si="29"/>
        <v>0</v>
      </c>
      <c r="M78" s="36">
        <f t="shared" si="29"/>
        <v>0</v>
      </c>
      <c r="N78" s="36">
        <f t="shared" si="29"/>
        <v>0</v>
      </c>
      <c r="O78" s="36">
        <f t="shared" si="29"/>
        <v>0</v>
      </c>
      <c r="P78" s="36">
        <f t="shared" si="29"/>
        <v>0</v>
      </c>
      <c r="Q78" s="36">
        <f t="shared" si="29"/>
        <v>0</v>
      </c>
      <c r="R78" s="36">
        <f t="shared" si="29"/>
        <v>0</v>
      </c>
    </row>
    <row r="79" spans="1:18" s="4" customFormat="1" ht="15.6" x14ac:dyDescent="0.3">
      <c r="A79" s="7"/>
      <c r="B79" s="38" t="s">
        <v>92</v>
      </c>
      <c r="C79" s="10">
        <v>925</v>
      </c>
      <c r="D79" s="9" t="s">
        <v>64</v>
      </c>
      <c r="E79" s="9" t="s">
        <v>24</v>
      </c>
      <c r="F79" s="38" t="s">
        <v>94</v>
      </c>
      <c r="G79" s="38">
        <v>610</v>
      </c>
      <c r="H79" s="37">
        <v>78.400000000000006</v>
      </c>
      <c r="I79" s="33"/>
      <c r="J79" s="33"/>
      <c r="K79" s="33"/>
      <c r="L79" s="33"/>
      <c r="M79" s="33"/>
      <c r="N79" s="33"/>
      <c r="O79" s="33"/>
      <c r="P79" s="33"/>
      <c r="Q79" s="33">
        <v>0</v>
      </c>
      <c r="R79" s="33">
        <v>0</v>
      </c>
    </row>
    <row r="80" spans="1:18" s="4" customFormat="1" ht="15.6" x14ac:dyDescent="0.3">
      <c r="A80" s="7"/>
      <c r="B80" s="17" t="s">
        <v>65</v>
      </c>
      <c r="C80" s="10">
        <v>925</v>
      </c>
      <c r="D80" s="9" t="s">
        <v>64</v>
      </c>
      <c r="E80" s="9" t="s">
        <v>53</v>
      </c>
      <c r="F80" s="9"/>
      <c r="G80" s="9"/>
      <c r="H80" s="36">
        <f t="shared" ref="H80:H85" si="30">H81</f>
        <v>986.9</v>
      </c>
      <c r="I80" s="36">
        <f t="shared" ref="I80:R82" si="31">I81</f>
        <v>0</v>
      </c>
      <c r="J80" s="36">
        <f t="shared" si="31"/>
        <v>0</v>
      </c>
      <c r="K80" s="36">
        <f t="shared" si="31"/>
        <v>0</v>
      </c>
      <c r="L80" s="36">
        <f t="shared" si="31"/>
        <v>0</v>
      </c>
      <c r="M80" s="36">
        <f t="shared" si="31"/>
        <v>0</v>
      </c>
      <c r="N80" s="36">
        <f t="shared" si="31"/>
        <v>0</v>
      </c>
      <c r="O80" s="36">
        <f t="shared" si="31"/>
        <v>0</v>
      </c>
      <c r="P80" s="36">
        <f t="shared" si="31"/>
        <v>0</v>
      </c>
      <c r="Q80" s="36">
        <f t="shared" si="31"/>
        <v>0</v>
      </c>
      <c r="R80" s="36">
        <f t="shared" si="31"/>
        <v>0</v>
      </c>
    </row>
    <row r="81" spans="1:18" s="4" customFormat="1" ht="62.4" x14ac:dyDescent="0.3">
      <c r="A81" s="7"/>
      <c r="B81" s="46" t="s">
        <v>66</v>
      </c>
      <c r="C81" s="10">
        <v>925</v>
      </c>
      <c r="D81" s="9" t="s">
        <v>64</v>
      </c>
      <c r="E81" s="9" t="s">
        <v>53</v>
      </c>
      <c r="F81" s="9" t="s">
        <v>67</v>
      </c>
      <c r="G81" s="9"/>
      <c r="H81" s="36">
        <f t="shared" si="30"/>
        <v>986.9</v>
      </c>
      <c r="I81" s="36">
        <f t="shared" si="31"/>
        <v>0</v>
      </c>
      <c r="J81" s="36">
        <f t="shared" si="31"/>
        <v>0</v>
      </c>
      <c r="K81" s="36">
        <f t="shared" si="31"/>
        <v>0</v>
      </c>
      <c r="L81" s="36">
        <f t="shared" si="31"/>
        <v>0</v>
      </c>
      <c r="M81" s="36">
        <f t="shared" si="31"/>
        <v>0</v>
      </c>
      <c r="N81" s="36">
        <f t="shared" si="31"/>
        <v>0</v>
      </c>
      <c r="O81" s="36">
        <f t="shared" si="31"/>
        <v>0</v>
      </c>
      <c r="P81" s="36">
        <f t="shared" si="31"/>
        <v>0</v>
      </c>
      <c r="Q81" s="36">
        <f t="shared" si="31"/>
        <v>0</v>
      </c>
      <c r="R81" s="36">
        <f t="shared" si="31"/>
        <v>0</v>
      </c>
    </row>
    <row r="82" spans="1:18" s="4" customFormat="1" ht="46.8" x14ac:dyDescent="0.3">
      <c r="A82" s="7"/>
      <c r="B82" s="40" t="s">
        <v>68</v>
      </c>
      <c r="C82" s="10">
        <v>925</v>
      </c>
      <c r="D82" s="9" t="s">
        <v>64</v>
      </c>
      <c r="E82" s="9" t="s">
        <v>53</v>
      </c>
      <c r="F82" s="38" t="s">
        <v>69</v>
      </c>
      <c r="G82" s="9"/>
      <c r="H82" s="36">
        <f t="shared" si="30"/>
        <v>986.9</v>
      </c>
      <c r="I82" s="36">
        <f t="shared" si="31"/>
        <v>0</v>
      </c>
      <c r="J82" s="36">
        <f t="shared" si="31"/>
        <v>0</v>
      </c>
      <c r="K82" s="36">
        <f t="shared" si="31"/>
        <v>0</v>
      </c>
      <c r="L82" s="36">
        <f t="shared" si="31"/>
        <v>0</v>
      </c>
      <c r="M82" s="36">
        <f t="shared" si="31"/>
        <v>0</v>
      </c>
      <c r="N82" s="36">
        <f t="shared" si="31"/>
        <v>0</v>
      </c>
      <c r="O82" s="36">
        <f t="shared" si="31"/>
        <v>0</v>
      </c>
      <c r="P82" s="36">
        <f t="shared" si="31"/>
        <v>0</v>
      </c>
      <c r="Q82" s="36">
        <f t="shared" si="31"/>
        <v>0</v>
      </c>
      <c r="R82" s="36">
        <f t="shared" si="31"/>
        <v>0</v>
      </c>
    </row>
    <row r="83" spans="1:18" s="4" customFormat="1" ht="31.2" x14ac:dyDescent="0.3">
      <c r="A83" s="7"/>
      <c r="B83" s="40" t="s">
        <v>77</v>
      </c>
      <c r="C83" s="10">
        <v>925</v>
      </c>
      <c r="D83" s="9" t="s">
        <v>64</v>
      </c>
      <c r="E83" s="9" t="s">
        <v>53</v>
      </c>
      <c r="F83" s="38" t="s">
        <v>78</v>
      </c>
      <c r="G83" s="38"/>
      <c r="H83" s="37">
        <f t="shared" si="30"/>
        <v>986.9</v>
      </c>
      <c r="I83" s="37">
        <f t="shared" ref="I83:R83" si="32">I84</f>
        <v>0</v>
      </c>
      <c r="J83" s="37">
        <f t="shared" si="32"/>
        <v>0</v>
      </c>
      <c r="K83" s="37">
        <f t="shared" si="32"/>
        <v>0</v>
      </c>
      <c r="L83" s="37">
        <f t="shared" si="32"/>
        <v>0</v>
      </c>
      <c r="M83" s="37">
        <f t="shared" si="32"/>
        <v>0</v>
      </c>
      <c r="N83" s="37">
        <f t="shared" si="32"/>
        <v>0</v>
      </c>
      <c r="O83" s="37">
        <f t="shared" si="32"/>
        <v>0</v>
      </c>
      <c r="P83" s="37">
        <f t="shared" si="32"/>
        <v>0</v>
      </c>
      <c r="Q83" s="37">
        <f t="shared" si="32"/>
        <v>0</v>
      </c>
      <c r="R83" s="37">
        <f t="shared" si="32"/>
        <v>0</v>
      </c>
    </row>
    <row r="84" spans="1:18" s="4" customFormat="1" ht="33.75" customHeight="1" x14ac:dyDescent="0.3">
      <c r="A84" s="7"/>
      <c r="B84" s="52" t="s">
        <v>79</v>
      </c>
      <c r="C84" s="10">
        <v>925</v>
      </c>
      <c r="D84" s="9" t="s">
        <v>64</v>
      </c>
      <c r="E84" s="9" t="s">
        <v>53</v>
      </c>
      <c r="F84" s="38" t="s">
        <v>112</v>
      </c>
      <c r="G84" s="38"/>
      <c r="H84" s="37">
        <f t="shared" si="30"/>
        <v>986.9</v>
      </c>
      <c r="I84" s="37">
        <f t="shared" ref="I84:R85" si="33">I85</f>
        <v>0</v>
      </c>
      <c r="J84" s="37">
        <f t="shared" si="33"/>
        <v>0</v>
      </c>
      <c r="K84" s="37">
        <f t="shared" si="33"/>
        <v>0</v>
      </c>
      <c r="L84" s="37">
        <f t="shared" si="33"/>
        <v>0</v>
      </c>
      <c r="M84" s="37">
        <f t="shared" si="33"/>
        <v>0</v>
      </c>
      <c r="N84" s="37">
        <f t="shared" si="33"/>
        <v>0</v>
      </c>
      <c r="O84" s="37">
        <f t="shared" si="33"/>
        <v>0</v>
      </c>
      <c r="P84" s="37">
        <f t="shared" si="33"/>
        <v>0</v>
      </c>
      <c r="Q84" s="37">
        <f t="shared" si="33"/>
        <v>0</v>
      </c>
      <c r="R84" s="37">
        <f t="shared" si="33"/>
        <v>0</v>
      </c>
    </row>
    <row r="85" spans="1:18" s="4" customFormat="1" ht="51.6" customHeight="1" x14ac:dyDescent="0.3">
      <c r="A85" s="7"/>
      <c r="B85" s="38" t="s">
        <v>76</v>
      </c>
      <c r="C85" s="10">
        <v>925</v>
      </c>
      <c r="D85" s="9" t="s">
        <v>64</v>
      </c>
      <c r="E85" s="9" t="s">
        <v>53</v>
      </c>
      <c r="F85" s="38" t="s">
        <v>112</v>
      </c>
      <c r="G85" s="38">
        <v>600</v>
      </c>
      <c r="H85" s="37">
        <f t="shared" si="30"/>
        <v>986.9</v>
      </c>
      <c r="I85" s="37">
        <f t="shared" si="33"/>
        <v>0</v>
      </c>
      <c r="J85" s="37">
        <f t="shared" si="33"/>
        <v>0</v>
      </c>
      <c r="K85" s="37">
        <f t="shared" si="33"/>
        <v>0</v>
      </c>
      <c r="L85" s="37">
        <f t="shared" si="33"/>
        <v>0</v>
      </c>
      <c r="M85" s="37">
        <f t="shared" si="33"/>
        <v>0</v>
      </c>
      <c r="N85" s="37">
        <f t="shared" si="33"/>
        <v>0</v>
      </c>
      <c r="O85" s="37">
        <f t="shared" si="33"/>
        <v>0</v>
      </c>
      <c r="P85" s="37">
        <f t="shared" si="33"/>
        <v>0</v>
      </c>
      <c r="Q85" s="37">
        <f t="shared" si="33"/>
        <v>0</v>
      </c>
      <c r="R85" s="37">
        <f t="shared" si="33"/>
        <v>0</v>
      </c>
    </row>
    <row r="86" spans="1:18" s="4" customFormat="1" ht="15.6" x14ac:dyDescent="0.3">
      <c r="A86" s="7"/>
      <c r="B86" s="38" t="s">
        <v>92</v>
      </c>
      <c r="C86" s="10">
        <v>925</v>
      </c>
      <c r="D86" s="9" t="s">
        <v>64</v>
      </c>
      <c r="E86" s="9" t="s">
        <v>53</v>
      </c>
      <c r="F86" s="38" t="s">
        <v>112</v>
      </c>
      <c r="G86" s="54">
        <v>610</v>
      </c>
      <c r="H86" s="37">
        <v>986.9</v>
      </c>
      <c r="I86" s="37"/>
      <c r="J86" s="37"/>
      <c r="K86" s="37"/>
      <c r="L86" s="37"/>
      <c r="M86" s="37"/>
      <c r="N86" s="37"/>
      <c r="O86" s="37"/>
      <c r="P86" s="37"/>
      <c r="Q86" s="37">
        <v>0</v>
      </c>
      <c r="R86" s="37">
        <v>0</v>
      </c>
    </row>
    <row r="87" spans="1:18" s="4" customFormat="1" ht="15.6" x14ac:dyDescent="0.3">
      <c r="A87" s="7"/>
      <c r="B87" s="38" t="s">
        <v>84</v>
      </c>
      <c r="C87" s="10">
        <v>925</v>
      </c>
      <c r="D87" s="9" t="s">
        <v>64</v>
      </c>
      <c r="E87" s="9" t="s">
        <v>60</v>
      </c>
      <c r="F87" s="40"/>
      <c r="G87" s="40"/>
      <c r="H87" s="37">
        <f>H88</f>
        <v>0</v>
      </c>
      <c r="I87" s="37">
        <f t="shared" ref="I87:R87" si="34">I88</f>
        <v>0</v>
      </c>
      <c r="J87" s="37">
        <f t="shared" si="34"/>
        <v>0</v>
      </c>
      <c r="K87" s="37">
        <f t="shared" si="34"/>
        <v>0</v>
      </c>
      <c r="L87" s="37">
        <f t="shared" si="34"/>
        <v>0</v>
      </c>
      <c r="M87" s="37">
        <f t="shared" si="34"/>
        <v>0</v>
      </c>
      <c r="N87" s="37">
        <f t="shared" si="34"/>
        <v>0</v>
      </c>
      <c r="O87" s="37">
        <f t="shared" si="34"/>
        <v>0</v>
      </c>
      <c r="P87" s="37">
        <f t="shared" si="34"/>
        <v>0</v>
      </c>
      <c r="Q87" s="37">
        <f t="shared" si="34"/>
        <v>0</v>
      </c>
      <c r="R87" s="37">
        <f t="shared" si="34"/>
        <v>0</v>
      </c>
    </row>
    <row r="88" spans="1:18" s="4" customFormat="1" ht="62.4" x14ac:dyDescent="0.3">
      <c r="A88" s="7"/>
      <c r="B88" s="46" t="s">
        <v>66</v>
      </c>
      <c r="C88" s="10">
        <v>925</v>
      </c>
      <c r="D88" s="9" t="s">
        <v>64</v>
      </c>
      <c r="E88" s="9" t="s">
        <v>60</v>
      </c>
      <c r="F88" s="40" t="s">
        <v>67</v>
      </c>
      <c r="G88" s="40"/>
      <c r="H88" s="37">
        <f>H89</f>
        <v>0</v>
      </c>
      <c r="I88" s="37">
        <f t="shared" ref="I88:R88" si="35">I89</f>
        <v>0</v>
      </c>
      <c r="J88" s="37">
        <f t="shared" si="35"/>
        <v>0</v>
      </c>
      <c r="K88" s="37">
        <f t="shared" si="35"/>
        <v>0</v>
      </c>
      <c r="L88" s="37">
        <f t="shared" si="35"/>
        <v>0</v>
      </c>
      <c r="M88" s="37">
        <f t="shared" si="35"/>
        <v>0</v>
      </c>
      <c r="N88" s="37">
        <f t="shared" si="35"/>
        <v>0</v>
      </c>
      <c r="O88" s="37">
        <f t="shared" si="35"/>
        <v>0</v>
      </c>
      <c r="P88" s="37">
        <f t="shared" si="35"/>
        <v>0</v>
      </c>
      <c r="Q88" s="37">
        <f t="shared" si="35"/>
        <v>0</v>
      </c>
      <c r="R88" s="37">
        <f t="shared" si="35"/>
        <v>0</v>
      </c>
    </row>
    <row r="89" spans="1:18" s="4" customFormat="1" ht="31.2" x14ac:dyDescent="0.3">
      <c r="A89" s="7"/>
      <c r="B89" s="40" t="s">
        <v>148</v>
      </c>
      <c r="C89" s="10">
        <v>925</v>
      </c>
      <c r="D89" s="9" t="s">
        <v>64</v>
      </c>
      <c r="E89" s="9" t="s">
        <v>60</v>
      </c>
      <c r="F89" s="38" t="s">
        <v>149</v>
      </c>
      <c r="G89" s="9"/>
      <c r="H89" s="37">
        <f>H90</f>
        <v>0</v>
      </c>
      <c r="I89" s="37">
        <f t="shared" ref="I89:R89" si="36">I90</f>
        <v>0</v>
      </c>
      <c r="J89" s="37">
        <f t="shared" si="36"/>
        <v>0</v>
      </c>
      <c r="K89" s="37">
        <f t="shared" si="36"/>
        <v>0</v>
      </c>
      <c r="L89" s="37">
        <f t="shared" si="36"/>
        <v>0</v>
      </c>
      <c r="M89" s="37">
        <f t="shared" si="36"/>
        <v>0</v>
      </c>
      <c r="N89" s="37">
        <f t="shared" si="36"/>
        <v>0</v>
      </c>
      <c r="O89" s="37">
        <f t="shared" si="36"/>
        <v>0</v>
      </c>
      <c r="P89" s="37">
        <f t="shared" si="36"/>
        <v>0</v>
      </c>
      <c r="Q89" s="37">
        <f t="shared" si="36"/>
        <v>0</v>
      </c>
      <c r="R89" s="37">
        <f t="shared" si="36"/>
        <v>0</v>
      </c>
    </row>
    <row r="90" spans="1:18" s="4" customFormat="1" ht="46.8" x14ac:dyDescent="0.3">
      <c r="A90" s="7"/>
      <c r="B90" s="42" t="s">
        <v>150</v>
      </c>
      <c r="C90" s="10">
        <v>925</v>
      </c>
      <c r="D90" s="9" t="s">
        <v>64</v>
      </c>
      <c r="E90" s="9" t="s">
        <v>60</v>
      </c>
      <c r="F90" s="38" t="s">
        <v>151</v>
      </c>
      <c r="G90" s="38"/>
      <c r="H90" s="37">
        <f>H91</f>
        <v>0</v>
      </c>
      <c r="I90" s="37">
        <f t="shared" ref="I90:R90" si="37">I91</f>
        <v>0</v>
      </c>
      <c r="J90" s="37">
        <f t="shared" si="37"/>
        <v>0</v>
      </c>
      <c r="K90" s="37">
        <f t="shared" si="37"/>
        <v>0</v>
      </c>
      <c r="L90" s="37">
        <f t="shared" si="37"/>
        <v>0</v>
      </c>
      <c r="M90" s="37">
        <f t="shared" si="37"/>
        <v>0</v>
      </c>
      <c r="N90" s="37">
        <f t="shared" si="37"/>
        <v>0</v>
      </c>
      <c r="O90" s="37">
        <f t="shared" si="37"/>
        <v>0</v>
      </c>
      <c r="P90" s="37">
        <f t="shared" si="37"/>
        <v>0</v>
      </c>
      <c r="Q90" s="37">
        <f t="shared" si="37"/>
        <v>0</v>
      </c>
      <c r="R90" s="37">
        <f t="shared" si="37"/>
        <v>0</v>
      </c>
    </row>
    <row r="91" spans="1:18" s="4" customFormat="1" ht="46.8" x14ac:dyDescent="0.3">
      <c r="A91" s="7"/>
      <c r="B91" s="42" t="s">
        <v>58</v>
      </c>
      <c r="C91" s="10">
        <v>925</v>
      </c>
      <c r="D91" s="9" t="s">
        <v>64</v>
      </c>
      <c r="E91" s="9" t="s">
        <v>60</v>
      </c>
      <c r="F91" s="38" t="s">
        <v>152</v>
      </c>
      <c r="G91" s="38"/>
      <c r="H91" s="37">
        <f>H92</f>
        <v>0</v>
      </c>
      <c r="I91" s="37">
        <f t="shared" ref="I91:R91" si="38">I92</f>
        <v>0</v>
      </c>
      <c r="J91" s="37">
        <f t="shared" si="38"/>
        <v>0</v>
      </c>
      <c r="K91" s="37">
        <f t="shared" si="38"/>
        <v>0</v>
      </c>
      <c r="L91" s="37">
        <f t="shared" si="38"/>
        <v>0</v>
      </c>
      <c r="M91" s="37">
        <f t="shared" si="38"/>
        <v>0</v>
      </c>
      <c r="N91" s="37">
        <f t="shared" si="38"/>
        <v>0</v>
      </c>
      <c r="O91" s="37">
        <f t="shared" si="38"/>
        <v>0</v>
      </c>
      <c r="P91" s="37">
        <f t="shared" si="38"/>
        <v>0</v>
      </c>
      <c r="Q91" s="37">
        <f t="shared" si="38"/>
        <v>0</v>
      </c>
      <c r="R91" s="37">
        <f t="shared" si="38"/>
        <v>0</v>
      </c>
    </row>
    <row r="92" spans="1:18" s="4" customFormat="1" ht="51" customHeight="1" x14ac:dyDescent="0.3">
      <c r="A92" s="7"/>
      <c r="B92" s="38" t="s">
        <v>76</v>
      </c>
      <c r="C92" s="10">
        <v>925</v>
      </c>
      <c r="D92" s="9" t="s">
        <v>64</v>
      </c>
      <c r="E92" s="9" t="s">
        <v>60</v>
      </c>
      <c r="F92" s="38" t="s">
        <v>152</v>
      </c>
      <c r="G92" s="38">
        <v>600</v>
      </c>
      <c r="H92" s="37">
        <f>H93+H94</f>
        <v>0</v>
      </c>
      <c r="I92" s="37">
        <f t="shared" ref="I92:R92" si="39">I93+I94</f>
        <v>0</v>
      </c>
      <c r="J92" s="37">
        <f t="shared" si="39"/>
        <v>0</v>
      </c>
      <c r="K92" s="37">
        <f t="shared" si="39"/>
        <v>0</v>
      </c>
      <c r="L92" s="37">
        <f t="shared" si="39"/>
        <v>0</v>
      </c>
      <c r="M92" s="37">
        <f t="shared" si="39"/>
        <v>0</v>
      </c>
      <c r="N92" s="37">
        <f t="shared" si="39"/>
        <v>0</v>
      </c>
      <c r="O92" s="37">
        <f t="shared" si="39"/>
        <v>0</v>
      </c>
      <c r="P92" s="37">
        <f t="shared" si="39"/>
        <v>0</v>
      </c>
      <c r="Q92" s="37">
        <f t="shared" si="39"/>
        <v>0</v>
      </c>
      <c r="R92" s="37">
        <f t="shared" si="39"/>
        <v>0</v>
      </c>
    </row>
    <row r="93" spans="1:18" s="4" customFormat="1" ht="15.6" x14ac:dyDescent="0.3">
      <c r="A93" s="7"/>
      <c r="B93" s="38" t="s">
        <v>92</v>
      </c>
      <c r="C93" s="10">
        <v>925</v>
      </c>
      <c r="D93" s="9" t="s">
        <v>64</v>
      </c>
      <c r="E93" s="9" t="s">
        <v>60</v>
      </c>
      <c r="F93" s="38" t="s">
        <v>152</v>
      </c>
      <c r="G93" s="38">
        <v>610</v>
      </c>
      <c r="H93" s="37">
        <v>-59</v>
      </c>
      <c r="I93" s="37"/>
      <c r="J93" s="37"/>
      <c r="K93" s="37"/>
      <c r="L93" s="37"/>
      <c r="M93" s="37"/>
      <c r="N93" s="37"/>
      <c r="O93" s="37"/>
      <c r="P93" s="37"/>
      <c r="Q93" s="37">
        <v>0</v>
      </c>
      <c r="R93" s="37">
        <v>0</v>
      </c>
    </row>
    <row r="94" spans="1:18" s="4" customFormat="1" ht="15.6" x14ac:dyDescent="0.3">
      <c r="A94" s="7"/>
      <c r="B94" s="38" t="s">
        <v>153</v>
      </c>
      <c r="C94" s="10">
        <v>925</v>
      </c>
      <c r="D94" s="9" t="s">
        <v>64</v>
      </c>
      <c r="E94" s="9" t="s">
        <v>60</v>
      </c>
      <c r="F94" s="38" t="s">
        <v>152</v>
      </c>
      <c r="G94" s="38">
        <v>620</v>
      </c>
      <c r="H94" s="37">
        <v>59</v>
      </c>
      <c r="I94" s="37"/>
      <c r="J94" s="37"/>
      <c r="K94" s="37"/>
      <c r="L94" s="37"/>
      <c r="M94" s="37"/>
      <c r="N94" s="37"/>
      <c r="O94" s="37"/>
      <c r="P94" s="37"/>
      <c r="Q94" s="37">
        <v>0</v>
      </c>
      <c r="R94" s="37">
        <v>0</v>
      </c>
    </row>
    <row r="95" spans="1:18" s="4" customFormat="1" ht="15.6" x14ac:dyDescent="0.3">
      <c r="A95" s="7"/>
      <c r="B95" s="17" t="s">
        <v>80</v>
      </c>
      <c r="C95" s="10">
        <v>925</v>
      </c>
      <c r="D95" s="9" t="s">
        <v>64</v>
      </c>
      <c r="E95" s="9" t="s">
        <v>40</v>
      </c>
      <c r="F95" s="9"/>
      <c r="G95" s="9"/>
      <c r="H95" s="36">
        <f t="shared" ref="H95:R100" si="40">H96</f>
        <v>128.4</v>
      </c>
      <c r="I95" s="36">
        <f t="shared" ref="I95:R95" si="41">I96</f>
        <v>0</v>
      </c>
      <c r="J95" s="36">
        <f t="shared" si="41"/>
        <v>0</v>
      </c>
      <c r="K95" s="36">
        <f t="shared" si="41"/>
        <v>0</v>
      </c>
      <c r="L95" s="36">
        <f t="shared" si="41"/>
        <v>0</v>
      </c>
      <c r="M95" s="36">
        <f t="shared" si="41"/>
        <v>0</v>
      </c>
      <c r="N95" s="36">
        <f t="shared" si="41"/>
        <v>0</v>
      </c>
      <c r="O95" s="36">
        <f t="shared" si="41"/>
        <v>0</v>
      </c>
      <c r="P95" s="36">
        <f t="shared" si="41"/>
        <v>0</v>
      </c>
      <c r="Q95" s="36">
        <f t="shared" si="41"/>
        <v>0</v>
      </c>
      <c r="R95" s="36">
        <f t="shared" si="41"/>
        <v>0</v>
      </c>
    </row>
    <row r="96" spans="1:18" s="4" customFormat="1" ht="62.4" x14ac:dyDescent="0.3">
      <c r="A96" s="7"/>
      <c r="B96" s="46" t="s">
        <v>66</v>
      </c>
      <c r="C96" s="10">
        <v>925</v>
      </c>
      <c r="D96" s="9" t="s">
        <v>64</v>
      </c>
      <c r="E96" s="9" t="s">
        <v>40</v>
      </c>
      <c r="F96" s="9" t="s">
        <v>67</v>
      </c>
      <c r="G96" s="38"/>
      <c r="H96" s="36">
        <f t="shared" si="40"/>
        <v>128.4</v>
      </c>
      <c r="I96" s="36">
        <f t="shared" ref="I96:R96" si="42">I97</f>
        <v>0</v>
      </c>
      <c r="J96" s="36">
        <f t="shared" si="42"/>
        <v>0</v>
      </c>
      <c r="K96" s="36">
        <f t="shared" si="42"/>
        <v>0</v>
      </c>
      <c r="L96" s="36">
        <f t="shared" si="42"/>
        <v>0</v>
      </c>
      <c r="M96" s="36">
        <f t="shared" si="42"/>
        <v>0</v>
      </c>
      <c r="N96" s="36">
        <f t="shared" si="42"/>
        <v>0</v>
      </c>
      <c r="O96" s="36">
        <f t="shared" si="42"/>
        <v>0</v>
      </c>
      <c r="P96" s="36">
        <f t="shared" si="42"/>
        <v>0</v>
      </c>
      <c r="Q96" s="36">
        <f t="shared" si="42"/>
        <v>0</v>
      </c>
      <c r="R96" s="36">
        <f t="shared" si="42"/>
        <v>0</v>
      </c>
    </row>
    <row r="97" spans="1:18" s="4" customFormat="1" ht="46.8" x14ac:dyDescent="0.3">
      <c r="A97" s="7"/>
      <c r="B97" s="40" t="s">
        <v>81</v>
      </c>
      <c r="C97" s="10">
        <v>925</v>
      </c>
      <c r="D97" s="9" t="s">
        <v>64</v>
      </c>
      <c r="E97" s="9" t="s">
        <v>40</v>
      </c>
      <c r="F97" s="38" t="s">
        <v>82</v>
      </c>
      <c r="G97" s="38"/>
      <c r="H97" s="36">
        <f t="shared" si="40"/>
        <v>128.4</v>
      </c>
      <c r="I97" s="33"/>
      <c r="J97" s="33"/>
      <c r="K97" s="33"/>
      <c r="L97" s="33"/>
      <c r="M97" s="33"/>
      <c r="N97" s="33"/>
      <c r="O97" s="33"/>
      <c r="P97" s="33"/>
      <c r="Q97" s="33">
        <v>0</v>
      </c>
      <c r="R97" s="33">
        <v>0</v>
      </c>
    </row>
    <row r="98" spans="1:18" s="4" customFormat="1" ht="93.6" x14ac:dyDescent="0.3">
      <c r="A98" s="7"/>
      <c r="B98" s="38" t="s">
        <v>146</v>
      </c>
      <c r="C98" s="10">
        <v>925</v>
      </c>
      <c r="D98" s="9" t="s">
        <v>64</v>
      </c>
      <c r="E98" s="9" t="s">
        <v>40</v>
      </c>
      <c r="F98" s="38" t="s">
        <v>144</v>
      </c>
      <c r="G98" s="38"/>
      <c r="H98" s="36">
        <f t="shared" si="40"/>
        <v>128.4</v>
      </c>
      <c r="I98" s="36">
        <f t="shared" si="40"/>
        <v>0</v>
      </c>
      <c r="J98" s="36">
        <f t="shared" si="40"/>
        <v>0</v>
      </c>
      <c r="K98" s="36">
        <f t="shared" si="40"/>
        <v>0</v>
      </c>
      <c r="L98" s="36">
        <f t="shared" si="40"/>
        <v>0</v>
      </c>
      <c r="M98" s="36">
        <f t="shared" si="40"/>
        <v>0</v>
      </c>
      <c r="N98" s="36">
        <f t="shared" si="40"/>
        <v>0</v>
      </c>
      <c r="O98" s="36">
        <f t="shared" si="40"/>
        <v>0</v>
      </c>
      <c r="P98" s="36">
        <f t="shared" si="40"/>
        <v>0</v>
      </c>
      <c r="Q98" s="36">
        <f t="shared" si="40"/>
        <v>0</v>
      </c>
      <c r="R98" s="36">
        <f t="shared" si="40"/>
        <v>0</v>
      </c>
    </row>
    <row r="99" spans="1:18" s="4" customFormat="1" ht="46.8" x14ac:dyDescent="0.3">
      <c r="A99" s="7"/>
      <c r="B99" s="38" t="s">
        <v>58</v>
      </c>
      <c r="C99" s="10">
        <v>925</v>
      </c>
      <c r="D99" s="9" t="s">
        <v>64</v>
      </c>
      <c r="E99" s="9" t="s">
        <v>40</v>
      </c>
      <c r="F99" s="38" t="s">
        <v>145</v>
      </c>
      <c r="G99" s="38"/>
      <c r="H99" s="36">
        <f t="shared" si="40"/>
        <v>128.4</v>
      </c>
      <c r="I99" s="36">
        <f t="shared" ref="I99:R100" si="43">I100</f>
        <v>0</v>
      </c>
      <c r="J99" s="36">
        <f t="shared" si="43"/>
        <v>0</v>
      </c>
      <c r="K99" s="36">
        <f t="shared" si="43"/>
        <v>0</v>
      </c>
      <c r="L99" s="36">
        <f t="shared" si="43"/>
        <v>0</v>
      </c>
      <c r="M99" s="36">
        <f t="shared" si="43"/>
        <v>0</v>
      </c>
      <c r="N99" s="36">
        <f t="shared" si="43"/>
        <v>0</v>
      </c>
      <c r="O99" s="36">
        <f t="shared" si="43"/>
        <v>0</v>
      </c>
      <c r="P99" s="36">
        <f t="shared" si="43"/>
        <v>0</v>
      </c>
      <c r="Q99" s="36">
        <f t="shared" si="43"/>
        <v>0</v>
      </c>
      <c r="R99" s="36">
        <f t="shared" si="43"/>
        <v>0</v>
      </c>
    </row>
    <row r="100" spans="1:18" s="4" customFormat="1" ht="46.8" x14ac:dyDescent="0.3">
      <c r="A100" s="7"/>
      <c r="B100" s="38" t="s">
        <v>35</v>
      </c>
      <c r="C100" s="10">
        <v>925</v>
      </c>
      <c r="D100" s="9" t="s">
        <v>64</v>
      </c>
      <c r="E100" s="9" t="s">
        <v>40</v>
      </c>
      <c r="F100" s="38" t="s">
        <v>145</v>
      </c>
      <c r="G100" s="38">
        <v>200</v>
      </c>
      <c r="H100" s="36">
        <f t="shared" si="40"/>
        <v>128.4</v>
      </c>
      <c r="I100" s="36">
        <f t="shared" si="43"/>
        <v>0</v>
      </c>
      <c r="J100" s="36">
        <f t="shared" si="43"/>
        <v>0</v>
      </c>
      <c r="K100" s="36">
        <f t="shared" si="43"/>
        <v>0</v>
      </c>
      <c r="L100" s="36">
        <f t="shared" si="43"/>
        <v>0</v>
      </c>
      <c r="M100" s="36">
        <f t="shared" si="43"/>
        <v>0</v>
      </c>
      <c r="N100" s="36">
        <f t="shared" si="43"/>
        <v>0</v>
      </c>
      <c r="O100" s="36">
        <f t="shared" si="43"/>
        <v>0</v>
      </c>
      <c r="P100" s="36">
        <f t="shared" si="43"/>
        <v>0</v>
      </c>
      <c r="Q100" s="36">
        <f t="shared" si="43"/>
        <v>0</v>
      </c>
      <c r="R100" s="36">
        <f t="shared" si="43"/>
        <v>0</v>
      </c>
    </row>
    <row r="101" spans="1:18" s="4" customFormat="1" ht="46.8" x14ac:dyDescent="0.3">
      <c r="A101" s="7"/>
      <c r="B101" s="38" t="s">
        <v>52</v>
      </c>
      <c r="C101" s="10">
        <v>925</v>
      </c>
      <c r="D101" s="9" t="s">
        <v>64</v>
      </c>
      <c r="E101" s="9" t="s">
        <v>40</v>
      </c>
      <c r="F101" s="22" t="s">
        <v>145</v>
      </c>
      <c r="G101" s="38">
        <v>240</v>
      </c>
      <c r="H101" s="36">
        <v>128.4</v>
      </c>
      <c r="I101" s="36"/>
      <c r="J101" s="36"/>
      <c r="K101" s="36"/>
      <c r="L101" s="36"/>
      <c r="M101" s="36"/>
      <c r="N101" s="36"/>
      <c r="O101" s="36"/>
      <c r="P101" s="36"/>
      <c r="Q101" s="36">
        <v>0</v>
      </c>
      <c r="R101" s="36">
        <v>0</v>
      </c>
    </row>
    <row r="102" spans="1:18" s="4" customFormat="1" ht="46.8" x14ac:dyDescent="0.3">
      <c r="A102" s="7">
        <v>3</v>
      </c>
      <c r="B102" s="18" t="s">
        <v>83</v>
      </c>
      <c r="C102" s="11">
        <v>926</v>
      </c>
      <c r="D102" s="39"/>
      <c r="E102" s="39"/>
      <c r="F102" s="38"/>
      <c r="G102" s="9"/>
      <c r="H102" s="53">
        <f t="shared" ref="H102:H109" si="44">H103</f>
        <v>238.2</v>
      </c>
      <c r="I102" s="53">
        <f t="shared" ref="I102:R106" si="45">I103</f>
        <v>0</v>
      </c>
      <c r="J102" s="53">
        <f t="shared" si="45"/>
        <v>0</v>
      </c>
      <c r="K102" s="53">
        <f t="shared" si="45"/>
        <v>0</v>
      </c>
      <c r="L102" s="53">
        <f t="shared" si="45"/>
        <v>0</v>
      </c>
      <c r="M102" s="53">
        <f t="shared" si="45"/>
        <v>0</v>
      </c>
      <c r="N102" s="53">
        <f t="shared" si="45"/>
        <v>0</v>
      </c>
      <c r="O102" s="53">
        <f t="shared" si="45"/>
        <v>0</v>
      </c>
      <c r="P102" s="53">
        <f t="shared" si="45"/>
        <v>0</v>
      </c>
      <c r="Q102" s="53">
        <f t="shared" si="45"/>
        <v>0</v>
      </c>
      <c r="R102" s="53">
        <f t="shared" si="45"/>
        <v>0</v>
      </c>
    </row>
    <row r="103" spans="1:18" s="4" customFormat="1" ht="15.6" x14ac:dyDescent="0.3">
      <c r="A103" s="7"/>
      <c r="B103" s="43" t="s">
        <v>63</v>
      </c>
      <c r="C103" s="45">
        <v>926</v>
      </c>
      <c r="D103" s="39" t="s">
        <v>64</v>
      </c>
      <c r="E103" s="39"/>
      <c r="F103" s="38"/>
      <c r="G103" s="9"/>
      <c r="H103" s="36">
        <f t="shared" si="44"/>
        <v>238.2</v>
      </c>
      <c r="I103" s="36">
        <f t="shared" si="45"/>
        <v>0</v>
      </c>
      <c r="J103" s="36">
        <f t="shared" si="45"/>
        <v>0</v>
      </c>
      <c r="K103" s="36">
        <f t="shared" si="45"/>
        <v>0</v>
      </c>
      <c r="L103" s="36">
        <f t="shared" si="45"/>
        <v>0</v>
      </c>
      <c r="M103" s="36">
        <f t="shared" si="45"/>
        <v>0</v>
      </c>
      <c r="N103" s="36">
        <f t="shared" si="45"/>
        <v>0</v>
      </c>
      <c r="O103" s="36">
        <f t="shared" si="45"/>
        <v>0</v>
      </c>
      <c r="P103" s="36">
        <f t="shared" si="45"/>
        <v>0</v>
      </c>
      <c r="Q103" s="36">
        <f t="shared" si="45"/>
        <v>0</v>
      </c>
      <c r="R103" s="36">
        <f t="shared" si="45"/>
        <v>0</v>
      </c>
    </row>
    <row r="104" spans="1:18" s="4" customFormat="1" ht="18.75" customHeight="1" x14ac:dyDescent="0.3">
      <c r="A104" s="7"/>
      <c r="B104" s="17" t="s">
        <v>84</v>
      </c>
      <c r="C104" s="10">
        <v>926</v>
      </c>
      <c r="D104" s="39" t="s">
        <v>64</v>
      </c>
      <c r="E104" s="39" t="s">
        <v>60</v>
      </c>
      <c r="F104" s="38"/>
      <c r="G104" s="9"/>
      <c r="H104" s="36">
        <f t="shared" si="44"/>
        <v>238.2</v>
      </c>
      <c r="I104" s="36">
        <f t="shared" si="45"/>
        <v>0</v>
      </c>
      <c r="J104" s="36">
        <f t="shared" si="45"/>
        <v>0</v>
      </c>
      <c r="K104" s="36">
        <f t="shared" si="45"/>
        <v>0</v>
      </c>
      <c r="L104" s="36">
        <f t="shared" si="45"/>
        <v>0</v>
      </c>
      <c r="M104" s="36">
        <f t="shared" si="45"/>
        <v>0</v>
      </c>
      <c r="N104" s="36">
        <f t="shared" si="45"/>
        <v>0</v>
      </c>
      <c r="O104" s="36">
        <f t="shared" si="45"/>
        <v>0</v>
      </c>
      <c r="P104" s="36">
        <f t="shared" si="45"/>
        <v>0</v>
      </c>
      <c r="Q104" s="36">
        <f t="shared" si="45"/>
        <v>0</v>
      </c>
      <c r="R104" s="36">
        <f t="shared" si="45"/>
        <v>0</v>
      </c>
    </row>
    <row r="105" spans="1:18" s="4" customFormat="1" ht="62.4" x14ac:dyDescent="0.3">
      <c r="A105" s="7"/>
      <c r="B105" s="46" t="s">
        <v>85</v>
      </c>
      <c r="C105" s="10">
        <v>926</v>
      </c>
      <c r="D105" s="9" t="s">
        <v>64</v>
      </c>
      <c r="E105" s="9" t="s">
        <v>60</v>
      </c>
      <c r="F105" s="9" t="s">
        <v>86</v>
      </c>
      <c r="G105" s="9"/>
      <c r="H105" s="36">
        <f t="shared" si="44"/>
        <v>238.2</v>
      </c>
      <c r="I105" s="36">
        <f t="shared" si="45"/>
        <v>0</v>
      </c>
      <c r="J105" s="36">
        <f t="shared" si="45"/>
        <v>0</v>
      </c>
      <c r="K105" s="36">
        <f t="shared" si="45"/>
        <v>0</v>
      </c>
      <c r="L105" s="36">
        <f t="shared" si="45"/>
        <v>0</v>
      </c>
      <c r="M105" s="36">
        <f t="shared" si="45"/>
        <v>0</v>
      </c>
      <c r="N105" s="36">
        <f t="shared" si="45"/>
        <v>0</v>
      </c>
      <c r="O105" s="36">
        <f t="shared" si="45"/>
        <v>0</v>
      </c>
      <c r="P105" s="36">
        <f t="shared" si="45"/>
        <v>0</v>
      </c>
      <c r="Q105" s="36">
        <f t="shared" si="45"/>
        <v>0</v>
      </c>
      <c r="R105" s="36">
        <f t="shared" si="45"/>
        <v>0</v>
      </c>
    </row>
    <row r="106" spans="1:18" s="4" customFormat="1" ht="78" x14ac:dyDescent="0.3">
      <c r="A106" s="7"/>
      <c r="B106" s="40" t="s">
        <v>87</v>
      </c>
      <c r="C106" s="10">
        <v>926</v>
      </c>
      <c r="D106" s="9" t="s">
        <v>64</v>
      </c>
      <c r="E106" s="9" t="s">
        <v>60</v>
      </c>
      <c r="F106" s="38" t="s">
        <v>88</v>
      </c>
      <c r="G106" s="38"/>
      <c r="H106" s="36">
        <f t="shared" si="44"/>
        <v>238.2</v>
      </c>
      <c r="I106" s="36">
        <f t="shared" si="45"/>
        <v>0</v>
      </c>
      <c r="J106" s="36">
        <f t="shared" si="45"/>
        <v>0</v>
      </c>
      <c r="K106" s="36">
        <f t="shared" si="45"/>
        <v>0</v>
      </c>
      <c r="L106" s="36">
        <f t="shared" si="45"/>
        <v>0</v>
      </c>
      <c r="M106" s="36">
        <f t="shared" si="45"/>
        <v>0</v>
      </c>
      <c r="N106" s="36">
        <f t="shared" si="45"/>
        <v>0</v>
      </c>
      <c r="O106" s="36">
        <f t="shared" si="45"/>
        <v>0</v>
      </c>
      <c r="P106" s="36">
        <f t="shared" si="45"/>
        <v>0</v>
      </c>
      <c r="Q106" s="36">
        <f t="shared" si="45"/>
        <v>0</v>
      </c>
      <c r="R106" s="36">
        <f t="shared" si="45"/>
        <v>0</v>
      </c>
    </row>
    <row r="107" spans="1:18" s="4" customFormat="1" ht="62.4" x14ac:dyDescent="0.3">
      <c r="A107" s="7"/>
      <c r="B107" s="42" t="s">
        <v>89</v>
      </c>
      <c r="C107" s="10">
        <v>926</v>
      </c>
      <c r="D107" s="9" t="s">
        <v>64</v>
      </c>
      <c r="E107" s="9" t="s">
        <v>60</v>
      </c>
      <c r="F107" s="38" t="s">
        <v>90</v>
      </c>
      <c r="G107" s="38"/>
      <c r="H107" s="36">
        <f t="shared" si="44"/>
        <v>238.2</v>
      </c>
      <c r="I107" s="36">
        <f t="shared" ref="I107:R109" si="46">I108</f>
        <v>0</v>
      </c>
      <c r="J107" s="36">
        <f t="shared" si="46"/>
        <v>0</v>
      </c>
      <c r="K107" s="36">
        <f t="shared" si="46"/>
        <v>0</v>
      </c>
      <c r="L107" s="36">
        <f t="shared" si="46"/>
        <v>0</v>
      </c>
      <c r="M107" s="36">
        <f t="shared" si="46"/>
        <v>0</v>
      </c>
      <c r="N107" s="36">
        <f t="shared" si="46"/>
        <v>0</v>
      </c>
      <c r="O107" s="36">
        <f t="shared" si="46"/>
        <v>0</v>
      </c>
      <c r="P107" s="36">
        <f t="shared" si="46"/>
        <v>0</v>
      </c>
      <c r="Q107" s="36">
        <f t="shared" si="46"/>
        <v>0</v>
      </c>
      <c r="R107" s="36">
        <f t="shared" si="46"/>
        <v>0</v>
      </c>
    </row>
    <row r="108" spans="1:18" s="4" customFormat="1" ht="46.8" x14ac:dyDescent="0.3">
      <c r="A108" s="7"/>
      <c r="B108" s="42" t="s">
        <v>58</v>
      </c>
      <c r="C108" s="10">
        <v>926</v>
      </c>
      <c r="D108" s="9" t="s">
        <v>64</v>
      </c>
      <c r="E108" s="9" t="s">
        <v>60</v>
      </c>
      <c r="F108" s="38" t="s">
        <v>147</v>
      </c>
      <c r="G108" s="38"/>
      <c r="H108" s="36">
        <f t="shared" si="44"/>
        <v>238.2</v>
      </c>
      <c r="I108" s="36">
        <f t="shared" si="46"/>
        <v>0</v>
      </c>
      <c r="J108" s="36">
        <f t="shared" si="46"/>
        <v>0</v>
      </c>
      <c r="K108" s="36">
        <f t="shared" si="46"/>
        <v>0</v>
      </c>
      <c r="L108" s="36">
        <f t="shared" si="46"/>
        <v>0</v>
      </c>
      <c r="M108" s="36">
        <f t="shared" si="46"/>
        <v>0</v>
      </c>
      <c r="N108" s="36">
        <f t="shared" si="46"/>
        <v>0</v>
      </c>
      <c r="O108" s="36">
        <f t="shared" si="46"/>
        <v>0</v>
      </c>
      <c r="P108" s="36">
        <f t="shared" si="46"/>
        <v>0</v>
      </c>
      <c r="Q108" s="36">
        <f t="shared" si="46"/>
        <v>0</v>
      </c>
      <c r="R108" s="36">
        <f t="shared" si="46"/>
        <v>0</v>
      </c>
    </row>
    <row r="109" spans="1:18" s="4" customFormat="1" ht="48.6" customHeight="1" x14ac:dyDescent="0.3">
      <c r="A109" s="7"/>
      <c r="B109" s="38" t="s">
        <v>76</v>
      </c>
      <c r="C109" s="10">
        <v>926</v>
      </c>
      <c r="D109" s="9" t="s">
        <v>64</v>
      </c>
      <c r="E109" s="9" t="s">
        <v>60</v>
      </c>
      <c r="F109" s="38" t="s">
        <v>147</v>
      </c>
      <c r="G109" s="38">
        <v>600</v>
      </c>
      <c r="H109" s="36">
        <f t="shared" si="44"/>
        <v>238.2</v>
      </c>
      <c r="I109" s="36">
        <f t="shared" si="46"/>
        <v>0</v>
      </c>
      <c r="J109" s="36">
        <f t="shared" si="46"/>
        <v>0</v>
      </c>
      <c r="K109" s="36">
        <f t="shared" si="46"/>
        <v>0</v>
      </c>
      <c r="L109" s="36">
        <f t="shared" si="46"/>
        <v>0</v>
      </c>
      <c r="M109" s="36">
        <f t="shared" si="46"/>
        <v>0</v>
      </c>
      <c r="N109" s="36">
        <f t="shared" si="46"/>
        <v>0</v>
      </c>
      <c r="O109" s="36">
        <f t="shared" si="46"/>
        <v>0</v>
      </c>
      <c r="P109" s="36">
        <f t="shared" si="46"/>
        <v>0</v>
      </c>
      <c r="Q109" s="36">
        <f t="shared" si="46"/>
        <v>0</v>
      </c>
      <c r="R109" s="36">
        <f t="shared" si="46"/>
        <v>0</v>
      </c>
    </row>
    <row r="110" spans="1:18" s="4" customFormat="1" ht="15.6" x14ac:dyDescent="0.3">
      <c r="A110" s="7"/>
      <c r="B110" s="38" t="s">
        <v>92</v>
      </c>
      <c r="C110" s="10">
        <v>926</v>
      </c>
      <c r="D110" s="9" t="s">
        <v>64</v>
      </c>
      <c r="E110" s="9" t="s">
        <v>60</v>
      </c>
      <c r="F110" s="38" t="s">
        <v>147</v>
      </c>
      <c r="G110" s="38">
        <v>610</v>
      </c>
      <c r="H110" s="36">
        <v>238.2</v>
      </c>
      <c r="I110" s="33"/>
      <c r="J110" s="33"/>
      <c r="K110" s="33"/>
      <c r="L110" s="33"/>
      <c r="M110" s="33"/>
      <c r="N110" s="33"/>
      <c r="O110" s="33"/>
      <c r="P110" s="33"/>
      <c r="Q110" s="33">
        <v>0</v>
      </c>
      <c r="R110" s="33">
        <v>0</v>
      </c>
    </row>
    <row r="111" spans="1:18" s="4" customFormat="1" ht="67.5" customHeight="1" x14ac:dyDescent="0.3">
      <c r="A111" s="7">
        <v>4</v>
      </c>
      <c r="B111" s="50" t="s">
        <v>91</v>
      </c>
      <c r="C111" s="48">
        <v>929</v>
      </c>
      <c r="D111" s="51"/>
      <c r="E111" s="51"/>
      <c r="F111" s="51"/>
      <c r="G111" s="51"/>
      <c r="H111" s="53">
        <f t="shared" ref="H111:H118" si="47">H112</f>
        <v>728.5</v>
      </c>
      <c r="I111" s="53">
        <f t="shared" ref="I111:R115" si="48">I112</f>
        <v>0</v>
      </c>
      <c r="J111" s="53">
        <f t="shared" si="48"/>
        <v>0</v>
      </c>
      <c r="K111" s="53">
        <f t="shared" si="48"/>
        <v>0</v>
      </c>
      <c r="L111" s="53">
        <f t="shared" si="48"/>
        <v>0</v>
      </c>
      <c r="M111" s="53">
        <f t="shared" si="48"/>
        <v>0</v>
      </c>
      <c r="N111" s="53">
        <f t="shared" si="48"/>
        <v>0</v>
      </c>
      <c r="O111" s="53">
        <f t="shared" si="48"/>
        <v>0</v>
      </c>
      <c r="P111" s="53">
        <f t="shared" si="48"/>
        <v>0</v>
      </c>
      <c r="Q111" s="53">
        <f t="shared" si="48"/>
        <v>0</v>
      </c>
      <c r="R111" s="53">
        <f t="shared" si="48"/>
        <v>0</v>
      </c>
    </row>
    <row r="112" spans="1:18" s="4" customFormat="1" ht="21" customHeight="1" x14ac:dyDescent="0.3">
      <c r="A112" s="7"/>
      <c r="B112" s="40" t="s">
        <v>43</v>
      </c>
      <c r="C112" s="10">
        <v>929</v>
      </c>
      <c r="D112" s="38">
        <v>11</v>
      </c>
      <c r="E112" s="9"/>
      <c r="F112" s="9"/>
      <c r="G112" s="9"/>
      <c r="H112" s="36">
        <f t="shared" si="47"/>
        <v>728.5</v>
      </c>
      <c r="I112" s="36">
        <f t="shared" si="48"/>
        <v>0</v>
      </c>
      <c r="J112" s="36">
        <f t="shared" si="48"/>
        <v>0</v>
      </c>
      <c r="K112" s="36">
        <f t="shared" si="48"/>
        <v>0</v>
      </c>
      <c r="L112" s="36">
        <f t="shared" si="48"/>
        <v>0</v>
      </c>
      <c r="M112" s="36">
        <f t="shared" si="48"/>
        <v>0</v>
      </c>
      <c r="N112" s="36">
        <f t="shared" si="48"/>
        <v>0</v>
      </c>
      <c r="O112" s="36">
        <f t="shared" si="48"/>
        <v>0</v>
      </c>
      <c r="P112" s="36">
        <f t="shared" si="48"/>
        <v>0</v>
      </c>
      <c r="Q112" s="36">
        <f t="shared" si="48"/>
        <v>0</v>
      </c>
      <c r="R112" s="36">
        <f t="shared" si="48"/>
        <v>0</v>
      </c>
    </row>
    <row r="113" spans="1:18" s="4" customFormat="1" ht="21.75" customHeight="1" x14ac:dyDescent="0.3">
      <c r="A113" s="7"/>
      <c r="B113" s="40" t="s">
        <v>44</v>
      </c>
      <c r="C113" s="10">
        <v>929</v>
      </c>
      <c r="D113" s="38">
        <v>11</v>
      </c>
      <c r="E113" s="9" t="s">
        <v>24</v>
      </c>
      <c r="F113" s="9"/>
      <c r="G113" s="9"/>
      <c r="H113" s="36">
        <f t="shared" si="47"/>
        <v>728.5</v>
      </c>
      <c r="I113" s="36">
        <f t="shared" si="48"/>
        <v>0</v>
      </c>
      <c r="J113" s="36">
        <f t="shared" si="48"/>
        <v>0</v>
      </c>
      <c r="K113" s="36">
        <f t="shared" si="48"/>
        <v>0</v>
      </c>
      <c r="L113" s="36">
        <f t="shared" si="48"/>
        <v>0</v>
      </c>
      <c r="M113" s="36">
        <f t="shared" si="48"/>
        <v>0</v>
      </c>
      <c r="N113" s="36">
        <f t="shared" si="48"/>
        <v>0</v>
      </c>
      <c r="O113" s="36">
        <f t="shared" si="48"/>
        <v>0</v>
      </c>
      <c r="P113" s="36">
        <f t="shared" si="48"/>
        <v>0</v>
      </c>
      <c r="Q113" s="36">
        <f t="shared" si="48"/>
        <v>0</v>
      </c>
      <c r="R113" s="36">
        <f t="shared" si="48"/>
        <v>0</v>
      </c>
    </row>
    <row r="114" spans="1:18" s="4" customFormat="1" ht="69" customHeight="1" x14ac:dyDescent="0.3">
      <c r="A114" s="7"/>
      <c r="B114" s="46" t="s">
        <v>45</v>
      </c>
      <c r="C114" s="10">
        <v>929</v>
      </c>
      <c r="D114" s="38">
        <v>11</v>
      </c>
      <c r="E114" s="9" t="s">
        <v>24</v>
      </c>
      <c r="F114" s="9" t="s">
        <v>46</v>
      </c>
      <c r="G114" s="9"/>
      <c r="H114" s="36">
        <f t="shared" si="47"/>
        <v>728.5</v>
      </c>
      <c r="I114" s="36">
        <f t="shared" si="48"/>
        <v>0</v>
      </c>
      <c r="J114" s="36">
        <f t="shared" si="48"/>
        <v>0</v>
      </c>
      <c r="K114" s="36">
        <f t="shared" si="48"/>
        <v>0</v>
      </c>
      <c r="L114" s="36">
        <f t="shared" si="48"/>
        <v>0</v>
      </c>
      <c r="M114" s="36">
        <f t="shared" si="48"/>
        <v>0</v>
      </c>
      <c r="N114" s="36">
        <f t="shared" si="48"/>
        <v>0</v>
      </c>
      <c r="O114" s="36">
        <f t="shared" si="48"/>
        <v>0</v>
      </c>
      <c r="P114" s="36">
        <f t="shared" si="48"/>
        <v>0</v>
      </c>
      <c r="Q114" s="36">
        <f t="shared" si="48"/>
        <v>0</v>
      </c>
      <c r="R114" s="36">
        <f t="shared" si="48"/>
        <v>0</v>
      </c>
    </row>
    <row r="115" spans="1:18" s="4" customFormat="1" ht="37.5" customHeight="1" x14ac:dyDescent="0.3">
      <c r="A115" s="7"/>
      <c r="B115" s="46" t="s">
        <v>47</v>
      </c>
      <c r="C115" s="10">
        <v>929</v>
      </c>
      <c r="D115" s="38">
        <v>11</v>
      </c>
      <c r="E115" s="9" t="s">
        <v>24</v>
      </c>
      <c r="F115" s="38" t="s">
        <v>48</v>
      </c>
      <c r="G115" s="38"/>
      <c r="H115" s="36">
        <f t="shared" si="47"/>
        <v>728.5</v>
      </c>
      <c r="I115" s="36">
        <f t="shared" si="48"/>
        <v>0</v>
      </c>
      <c r="J115" s="36">
        <f t="shared" si="48"/>
        <v>0</v>
      </c>
      <c r="K115" s="36">
        <f t="shared" si="48"/>
        <v>0</v>
      </c>
      <c r="L115" s="36">
        <f t="shared" si="48"/>
        <v>0</v>
      </c>
      <c r="M115" s="36">
        <f t="shared" si="48"/>
        <v>0</v>
      </c>
      <c r="N115" s="36">
        <f t="shared" si="48"/>
        <v>0</v>
      </c>
      <c r="O115" s="36">
        <f t="shared" si="48"/>
        <v>0</v>
      </c>
      <c r="P115" s="36">
        <f t="shared" si="48"/>
        <v>0</v>
      </c>
      <c r="Q115" s="36">
        <f t="shared" si="48"/>
        <v>0</v>
      </c>
      <c r="R115" s="36">
        <f t="shared" si="48"/>
        <v>0</v>
      </c>
    </row>
    <row r="116" spans="1:18" s="4" customFormat="1" ht="46.8" x14ac:dyDescent="0.3">
      <c r="A116" s="7"/>
      <c r="B116" s="42" t="s">
        <v>95</v>
      </c>
      <c r="C116" s="10">
        <v>929</v>
      </c>
      <c r="D116" s="38">
        <v>11</v>
      </c>
      <c r="E116" s="9" t="s">
        <v>24</v>
      </c>
      <c r="F116" s="38" t="s">
        <v>96</v>
      </c>
      <c r="G116" s="38"/>
      <c r="H116" s="36">
        <f t="shared" si="47"/>
        <v>728.5</v>
      </c>
      <c r="I116" s="36">
        <f t="shared" ref="I116:R116" si="49">I117</f>
        <v>0</v>
      </c>
      <c r="J116" s="36">
        <f t="shared" si="49"/>
        <v>0</v>
      </c>
      <c r="K116" s="36">
        <f t="shared" si="49"/>
        <v>0</v>
      </c>
      <c r="L116" s="36">
        <f t="shared" si="49"/>
        <v>0</v>
      </c>
      <c r="M116" s="36">
        <f t="shared" si="49"/>
        <v>0</v>
      </c>
      <c r="N116" s="36">
        <f t="shared" si="49"/>
        <v>0</v>
      </c>
      <c r="O116" s="36">
        <f t="shared" si="49"/>
        <v>0</v>
      </c>
      <c r="P116" s="36">
        <f t="shared" si="49"/>
        <v>0</v>
      </c>
      <c r="Q116" s="36">
        <f t="shared" si="49"/>
        <v>0</v>
      </c>
      <c r="R116" s="36">
        <f t="shared" si="49"/>
        <v>0</v>
      </c>
    </row>
    <row r="117" spans="1:18" s="4" customFormat="1" ht="46.8" x14ac:dyDescent="0.3">
      <c r="A117" s="7"/>
      <c r="B117" s="42" t="s">
        <v>58</v>
      </c>
      <c r="C117" s="10">
        <v>929</v>
      </c>
      <c r="D117" s="38">
        <v>11</v>
      </c>
      <c r="E117" s="9" t="s">
        <v>24</v>
      </c>
      <c r="F117" s="38" t="s">
        <v>113</v>
      </c>
      <c r="G117" s="38"/>
      <c r="H117" s="36">
        <f t="shared" si="47"/>
        <v>728.5</v>
      </c>
      <c r="I117" s="36">
        <f t="shared" ref="I117:R118" si="50">I118</f>
        <v>0</v>
      </c>
      <c r="J117" s="36">
        <f t="shared" si="50"/>
        <v>0</v>
      </c>
      <c r="K117" s="36">
        <f t="shared" si="50"/>
        <v>0</v>
      </c>
      <c r="L117" s="36">
        <f t="shared" si="50"/>
        <v>0</v>
      </c>
      <c r="M117" s="36">
        <f t="shared" si="50"/>
        <v>0</v>
      </c>
      <c r="N117" s="36">
        <f t="shared" si="50"/>
        <v>0</v>
      </c>
      <c r="O117" s="36">
        <f t="shared" si="50"/>
        <v>0</v>
      </c>
      <c r="P117" s="36">
        <f t="shared" si="50"/>
        <v>0</v>
      </c>
      <c r="Q117" s="36">
        <f t="shared" si="50"/>
        <v>0</v>
      </c>
      <c r="R117" s="36">
        <f t="shared" si="50"/>
        <v>0</v>
      </c>
    </row>
    <row r="118" spans="1:18" s="4" customFormat="1" ht="51" customHeight="1" x14ac:dyDescent="0.3">
      <c r="A118" s="7"/>
      <c r="B118" s="38" t="s">
        <v>76</v>
      </c>
      <c r="C118" s="10">
        <v>929</v>
      </c>
      <c r="D118" s="38">
        <v>11</v>
      </c>
      <c r="E118" s="9" t="s">
        <v>24</v>
      </c>
      <c r="F118" s="38" t="s">
        <v>113</v>
      </c>
      <c r="G118" s="38">
        <v>600</v>
      </c>
      <c r="H118" s="36">
        <f t="shared" si="47"/>
        <v>728.5</v>
      </c>
      <c r="I118" s="36">
        <f t="shared" si="50"/>
        <v>0</v>
      </c>
      <c r="J118" s="36">
        <f t="shared" si="50"/>
        <v>0</v>
      </c>
      <c r="K118" s="36">
        <f t="shared" si="50"/>
        <v>0</v>
      </c>
      <c r="L118" s="36">
        <f t="shared" si="50"/>
        <v>0</v>
      </c>
      <c r="M118" s="36">
        <f t="shared" si="50"/>
        <v>0</v>
      </c>
      <c r="N118" s="36">
        <f t="shared" si="50"/>
        <v>0</v>
      </c>
      <c r="O118" s="36">
        <f t="shared" si="50"/>
        <v>0</v>
      </c>
      <c r="P118" s="36">
        <f t="shared" si="50"/>
        <v>0</v>
      </c>
      <c r="Q118" s="36">
        <f t="shared" si="50"/>
        <v>0</v>
      </c>
      <c r="R118" s="36">
        <f t="shared" si="50"/>
        <v>0</v>
      </c>
    </row>
    <row r="119" spans="1:18" s="4" customFormat="1" ht="15.6" x14ac:dyDescent="0.3">
      <c r="A119" s="7"/>
      <c r="B119" s="58" t="s">
        <v>92</v>
      </c>
      <c r="C119" s="10">
        <v>929</v>
      </c>
      <c r="D119" s="38">
        <v>11</v>
      </c>
      <c r="E119" s="9" t="s">
        <v>24</v>
      </c>
      <c r="F119" s="38" t="s">
        <v>113</v>
      </c>
      <c r="G119" s="38">
        <v>610</v>
      </c>
      <c r="H119" s="36">
        <v>728.5</v>
      </c>
      <c r="I119" s="36"/>
      <c r="J119" s="36"/>
      <c r="K119" s="36"/>
      <c r="L119" s="36"/>
      <c r="M119" s="36"/>
      <c r="N119" s="36"/>
      <c r="O119" s="36"/>
      <c r="P119" s="36"/>
      <c r="Q119" s="36">
        <v>0</v>
      </c>
      <c r="R119" s="36">
        <v>0</v>
      </c>
    </row>
    <row r="120" spans="1:18" s="15" customFormat="1" ht="19.5" customHeight="1" x14ac:dyDescent="0.3">
      <c r="A120" s="7"/>
      <c r="B120" s="27" t="s">
        <v>49</v>
      </c>
      <c r="C120" s="68"/>
      <c r="D120" s="69"/>
      <c r="E120" s="69"/>
      <c r="F120" s="69"/>
      <c r="G120" s="70"/>
      <c r="H120" s="29">
        <f>H16+H71+H102+H111</f>
        <v>5526.6</v>
      </c>
      <c r="I120" s="29">
        <f t="shared" ref="I120:R120" si="51">I16+I71+I102+I111</f>
        <v>0</v>
      </c>
      <c r="J120" s="29">
        <f t="shared" si="51"/>
        <v>0</v>
      </c>
      <c r="K120" s="29">
        <f t="shared" si="51"/>
        <v>0</v>
      </c>
      <c r="L120" s="29">
        <f t="shared" si="51"/>
        <v>0</v>
      </c>
      <c r="M120" s="29">
        <f t="shared" si="51"/>
        <v>0</v>
      </c>
      <c r="N120" s="29">
        <f t="shared" si="51"/>
        <v>0</v>
      </c>
      <c r="O120" s="29">
        <f t="shared" si="51"/>
        <v>0</v>
      </c>
      <c r="P120" s="29">
        <f t="shared" si="51"/>
        <v>0</v>
      </c>
      <c r="Q120" s="29">
        <f t="shared" si="51"/>
        <v>0</v>
      </c>
      <c r="R120" s="29">
        <f t="shared" si="51"/>
        <v>0</v>
      </c>
    </row>
    <row r="121" spans="1:18" s="15" customFormat="1" ht="12" customHeight="1" x14ac:dyDescent="0.3">
      <c r="A121" s="25"/>
      <c r="B121" s="24"/>
      <c r="C121" s="20"/>
      <c r="D121" s="23"/>
      <c r="E121" s="23"/>
      <c r="F121" s="22"/>
      <c r="G121" s="21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</row>
    <row r="122" spans="1:18" ht="7.2" hidden="1" customHeight="1" x14ac:dyDescent="0.25"/>
    <row r="123" spans="1:18" ht="23.4" customHeight="1" x14ac:dyDescent="0.25">
      <c r="A123" s="60" t="s">
        <v>115</v>
      </c>
      <c r="B123" s="60"/>
      <c r="C123" s="60"/>
      <c r="D123" s="60"/>
      <c r="E123" s="60"/>
      <c r="F123" s="56"/>
      <c r="G123" s="56"/>
      <c r="H123" s="14"/>
      <c r="I123" s="56"/>
      <c r="J123" s="56"/>
      <c r="K123" s="56"/>
      <c r="L123" s="56"/>
      <c r="M123" s="56"/>
      <c r="N123" s="56"/>
      <c r="O123" s="56"/>
      <c r="P123" s="56"/>
      <c r="Q123" s="59" t="s">
        <v>117</v>
      </c>
      <c r="R123" s="59"/>
    </row>
  </sheetData>
  <sheetProtection formatCells="0" formatColumns="0" formatRows="0" deleteColumns="0" deleteRows="0"/>
  <mergeCells count="20">
    <mergeCell ref="B7:P7"/>
    <mergeCell ref="H13:R13"/>
    <mergeCell ref="C13:G15"/>
    <mergeCell ref="B8:R8"/>
    <mergeCell ref="B9:R9"/>
    <mergeCell ref="B10:R10"/>
    <mergeCell ref="B1:R1"/>
    <mergeCell ref="B4:R4"/>
    <mergeCell ref="B5:R5"/>
    <mergeCell ref="B6:R6"/>
    <mergeCell ref="B3:R3"/>
    <mergeCell ref="B2:R2"/>
    <mergeCell ref="Q123:R123"/>
    <mergeCell ref="A123:E123"/>
    <mergeCell ref="A13:A15"/>
    <mergeCell ref="A11:R11"/>
    <mergeCell ref="Q12:R12"/>
    <mergeCell ref="O12:P12"/>
    <mergeCell ref="B13:B15"/>
    <mergeCell ref="C120:G120"/>
  </mergeCells>
  <phoneticPr fontId="0" type="noConversion"/>
  <pageMargins left="0.39370078740157483" right="0.39370078740157483" top="0.59055118110236227" bottom="0.19685039370078741" header="0" footer="0"/>
  <pageSetup paperSize="9" scale="9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Изменения расходы  (2)</vt:lpstr>
      <vt:lpstr>'Изменения расходы  (2)'!Заголовки_для_печати</vt:lpstr>
    </vt:vector>
  </TitlesOfParts>
  <Company>dfbk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dfbk-nn1</dc:creator>
  <cp:lastModifiedBy>Магомедова К.Р.</cp:lastModifiedBy>
  <cp:lastPrinted>2021-08-17T08:22:50Z</cp:lastPrinted>
  <dcterms:created xsi:type="dcterms:W3CDTF">2004-10-13T07:58:42Z</dcterms:created>
  <dcterms:modified xsi:type="dcterms:W3CDTF">2021-08-17T08:22:59Z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